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Nuevos formatos_2025\"/>
    </mc:Choice>
  </mc:AlternateContent>
  <xr:revisionPtr revIDLastSave="0" documentId="13_ncr:1_{A95221A7-9227-4FFF-BD13-DB7CC9251E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ESF!$A$1:$J$296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5" l="1"/>
  <c r="C66" i="5" l="1"/>
  <c r="D66" i="5"/>
  <c r="A3" i="8" l="1"/>
  <c r="A3" i="3"/>
  <c r="A3" i="2"/>
  <c r="E1" i="3"/>
  <c r="H3" i="8"/>
  <c r="H2" i="8"/>
  <c r="H1" i="8"/>
  <c r="A1" i="8"/>
  <c r="C31" i="7"/>
  <c r="C8" i="7"/>
  <c r="C16" i="6"/>
  <c r="C8" i="6"/>
  <c r="C21" i="6" s="1"/>
  <c r="D160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<sst xmlns="http://schemas.openxmlformats.org/spreadsheetml/2006/main" count="1256" uniqueCount="912">
  <si>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</si>
  <si>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</si>
  <si>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</si>
  <si>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</si>
  <si>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</si>
  <si>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</si>
  <si>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</si>
  <si>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</si>
  <si>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</si>
  <si>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</si>
  <si>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</si>
  <si>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</si>
  <si>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</si>
  <si>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</si>
  <si>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</si>
  <si>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</si>
  <si>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</si>
  <si>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</si>
  <si>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</si>
  <si>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</si>
  <si>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</si>
  <si>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</si>
  <si>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</si>
  <si>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</si>
  <si>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</si>
  <si>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</si>
  <si>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</si>
  <si>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</si>
  <si>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</si>
  <si>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</si>
  <si>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</si>
  <si>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</si>
  <si>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</si>
  <si>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</si>
  <si>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</si>
  <si>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</si>
  <si>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</si>
  <si>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</si>
  <si>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</si>
  <si>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</si>
  <si>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</si>
  <si>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</si>
  <si>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</si>
  <si>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</si>
  <si>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</si>
  <si>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</si>
  <si>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</si>
  <si>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</si>
  <si>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</si>
  <si>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</si>
  <si>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</si>
  <si>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</si>
  <si>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</si>
  <si>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</si>
  <si>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</si>
  <si>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</si>
  <si>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</si>
  <si>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</si>
  <si>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</si>
  <si>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</si>
  <si>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</si>
  <si>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</si>
  <si>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</si>
  <si>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</si>
  <si>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</si>
  <si>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</si>
  <si>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</si>
  <si>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</si>
  <si>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</si>
  <si>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</si>
  <si>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</si>
  <si>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</si>
  <si>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</si>
  <si>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</si>
  <si>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</si>
  <si>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</si>
  <si>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</si>
  <si>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</si>
  <si>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</si>
  <si>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</si>
  <si>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</si>
  <si>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</si>
  <si>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</si>
  <si>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</si>
  <si>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</si>
  <si>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</si>
  <si>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</si>
  <si>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</si>
  <si>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</si>
  <si>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</si>
  <si>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</si>
  <si>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</si>
  <si>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</si>
  <si>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</si>
  <si>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</si>
  <si>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</si>
  <si>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</si>
  <si>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</si>
  <si>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</si>
  <si>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</si>
  <si>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</si>
  <si>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</si>
  <si>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</si>
  <si>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</si>
  <si>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</si>
  <si>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</si>
  <si>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</si>
  <si>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</si>
  <si>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</si>
  <si>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</si>
  <si>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</si>
  <si>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</si>
  <si>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</si>
  <si>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</si>
  <si>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</si>
  <si>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</si>
  <si>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</si>
  <si>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</si>
  <si>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</si>
  <si>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</si>
  <si>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</si>
  <si>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</si>
  <si>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</si>
  <si>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</si>
  <si>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</si>
  <si>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</si>
  <si>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</si>
  <si>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</si>
  <si>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</si>
  <si>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</si>
  <si>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</si>
  <si>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</si>
  <si>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</si>
  <si>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</si>
  <si>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</si>
  <si>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</si>
  <si>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</si>
  <si>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</si>
  <si>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</si>
  <si>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</si>
  <si>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</si>
  <si>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</si>
  <si>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</si>
  <si>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</si>
  <si>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</si>
  <si>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</si>
  <si>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</si>
  <si>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</si>
  <si>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</si>
  <si>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</si>
  <si>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</si>
  <si>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</si>
  <si>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</si>
  <si>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</si>
  <si>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</si>
  <si>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</si>
  <si>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</si>
  <si>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</si>
  <si>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</si>
  <si>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</si>
  <si>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</si>
  <si>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</si>
  <si>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</si>
  <si>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</si>
  <si>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</si>
  <si>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</si>
  <si>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</si>
  <si>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</si>
  <si>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</si>
  <si>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</si>
  <si>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</si>
  <si>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</si>
  <si>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</si>
  <si>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</si>
  <si>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</si>
  <si>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</si>
  <si>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</si>
  <si>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</si>
  <si>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</si>
  <si>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</si>
  <si>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</si>
  <si>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</si>
  <si>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</si>
  <si>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</si>
  <si>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</si>
  <si>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</si>
  <si>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</si>
  <si>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</si>
  <si>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</si>
  <si>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</si>
  <si>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</si>
  <si>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</si>
  <si>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</si>
  <si>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</si>
  <si>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</si>
  <si>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</si>
  <si>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</si>
  <si>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</si>
  <si>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</si>
  <si>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</si>
  <si>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</si>
  <si>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</si>
  <si>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</si>
  <si>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</si>
  <si>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</si>
  <si>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</si>
  <si>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</si>
  <si>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</si>
  <si>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</si>
  <si>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</si>
  <si>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</si>
  <si>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</si>
  <si>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</si>
  <si>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</si>
  <si>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</si>
  <si>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</si>
  <si>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</si>
  <si>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</si>
  <si>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</si>
  <si>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</si>
  <si>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</si>
  <si>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</si>
  <si>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</si>
  <si>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</si>
  <si>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</si>
  <si>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</si>
  <si>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</si>
  <si>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</si>
  <si>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</si>
  <si>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</si>
  <si>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</si>
  <si>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</si>
  <si>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</si>
  <si>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</si>
  <si>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</si>
  <si>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</si>
  <si>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</si>
  <si>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</si>
  <si>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</si>
  <si>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</si>
  <si>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</si>
  <si>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</si>
  <si>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</si>
  <si>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</si>
  <si>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</si>
  <si>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</si>
  <si>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</si>
  <si>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</si>
  <si>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</si>
  <si>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</si>
  <si>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</si>
  <si>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</si>
  <si>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</si>
  <si>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</si>
  <si>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</si>
  <si>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</si>
  <si>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</si>
  <si>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</si>
  <si>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</si>
  <si>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</si>
  <si>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</si>
  <si>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</si>
  <si>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</si>
  <si>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</si>
  <si>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</si>
  <si>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</si>
  <si>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</si>
  <si>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</si>
  <si>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</si>
  <si>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</si>
  <si>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</si>
  <si>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</si>
  <si>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</si>
  <si>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</si>
  <si>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</si>
  <si>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</si>
  <si>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</si>
  <si>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</si>
  <si>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</si>
  <si>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</si>
  <si>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</si>
  <si>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</si>
  <si>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</si>
  <si>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</si>
  <si>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</si>
  <si>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</si>
  <si>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</si>
  <si>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</si>
  <si>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</si>
  <si>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</si>
  <si>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</si>
  <si>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</si>
  <si>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</si>
  <si>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</si>
  <si>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</si>
  <si>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</si>
  <si>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</si>
  <si>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</si>
  <si>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</si>
  <si>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</si>
  <si>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</si>
  <si>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</si>
  <si>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</si>
  <si>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</si>
  <si>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</si>
  <si>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</si>
  <si>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</si>
  <si>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</si>
  <si>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</si>
  <si>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</si>
  <si>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</si>
  <si>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</si>
  <si>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</si>
  <si>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</si>
  <si>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</si>
  <si>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</si>
  <si>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</si>
  <si>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</si>
  <si>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</si>
  <si>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</si>
  <si>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</si>
  <si>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</si>
  <si>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</si>
  <si>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</si>
  <si>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</si>
  <si>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</si>
  <si>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</si>
  <si>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</si>
  <si>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</si>
  <si>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</si>
  <si>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</si>
  <si>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</si>
  <si>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</si>
  <si>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</si>
  <si>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</si>
  <si>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</si>
  <si>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</si>
  <si>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</si>
  <si>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</si>
  <si>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</si>
  <si>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</si>
  <si>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</si>
  <si>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</si>
  <si>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</si>
  <si>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</si>
  <si>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</si>
  <si>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</si>
  <si>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</si>
  <si>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</si>
  <si>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</si>
  <si>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</si>
  <si>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</si>
  <si>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</si>
  <si>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</si>
  <si>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</si>
  <si>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</si>
  <si>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</si>
  <si>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</si>
  <si>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</si>
  <si>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</si>
  <si>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</si>
  <si>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</si>
  <si>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</si>
  <si>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</si>
  <si>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</si>
  <si>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</si>
  <si>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</si>
  <si>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</si>
  <si>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</si>
  <si>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</si>
  <si>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</si>
  <si>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</si>
  <si>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</si>
  <si>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</si>
  <si>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</si>
  <si>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</si>
  <si>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</si>
  <si>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</si>
  <si>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</si>
  <si>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</si>
  <si>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</si>
  <si>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</si>
  <si>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</si>
  <si>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</si>
  <si>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</si>
  <si>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</si>
  <si>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</si>
  <si>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</si>
  <si>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</si>
  <si>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</si>
  <si>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</si>
  <si>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</si>
  <si>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</si>
  <si>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</si>
  <si>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</si>
  <si>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</si>
  <si>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</si>
  <si>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</si>
  <si>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</si>
  <si>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</si>
  <si>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</si>
  <si>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</si>
  <si>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</si>
  <si>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</si>
  <si>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</si>
  <si>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</si>
  <si>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</si>
  <si>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</si>
  <si>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</si>
  <si>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</si>
  <si>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</si>
  <si>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</si>
  <si>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</si>
  <si>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</si>
  <si>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</si>
  <si>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</si>
  <si>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</si>
  <si>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</si>
  <si>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</si>
  <si>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</si>
  <si>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</si>
  <si>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</si>
  <si>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</si>
  <si>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</si>
  <si>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</si>
  <si>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</si>
  <si>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</si>
  <si>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</si>
  <si>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</si>
  <si>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</si>
  <si>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</si>
  <si>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</si>
  <si>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</si>
  <si>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</si>
  <si>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</si>
  <si>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</si>
  <si>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</si>
  <si>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</si>
  <si>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</si>
  <si>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</si>
  <si>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</si>
  <si>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</si>
  <si>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</si>
  <si>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</si>
  <si>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</si>
  <si>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</si>
  <si>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</si>
  <si>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</si>
  <si>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</si>
  <si>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</si>
  <si>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</si>
  <si>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</si>
  <si>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</si>
  <si>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</si>
  <si>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</si>
  <si>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</si>
  <si>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</si>
  <si>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</si>
  <si>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</si>
  <si>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</si>
  <si>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</si>
  <si>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</si>
  <si>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</si>
  <si>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</si>
  <si>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</si>
  <si>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</si>
  <si>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</si>
  <si>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</si>
  <si>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</si>
  <si>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</si>
  <si>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</si>
  <si>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</si>
  <si>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</si>
  <si>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</si>
  <si>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</si>
  <si>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</si>
  <si>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</si>
  <si>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</si>
  <si>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</si>
  <si>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</si>
  <si>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</si>
  <si>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</si>
  <si>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</si>
  <si>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</si>
  <si>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</si>
  <si>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</si>
  <si>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</si>
  <si>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</si>
  <si>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</si>
  <si>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</si>
  <si>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</si>
  <si>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</si>
  <si>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</si>
  <si>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</si>
  <si>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</si>
  <si>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</si>
  <si>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</si>
  <si>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</si>
  <si>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</si>
  <si>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</si>
  <si>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</si>
  <si>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</si>
  <si>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</si>
  <si>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</si>
  <si>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</si>
  <si>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</si>
  <si>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</si>
  <si>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</si>
  <si>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</si>
  <si>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</si>
  <si>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</si>
  <si>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</si>
  <si>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</si>
  <si>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</si>
  <si>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</si>
  <si>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</si>
  <si>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</si>
  <si>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</si>
  <si>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</si>
  <si>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</si>
  <si>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</si>
  <si>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</si>
  <si>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</si>
  <si>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</si>
  <si>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</si>
  <si>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</si>
  <si>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</si>
  <si>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</si>
  <si>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</si>
  <si>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</si>
  <si>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</si>
  <si>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</si>
  <si>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</si>
  <si>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</si>
  <si>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</si>
  <si>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</si>
  <si>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</si>
  <si>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</si>
  <si>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</si>
  <si>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</si>
  <si>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</si>
  <si>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</si>
  <si>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</si>
  <si>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</si>
  <si>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</si>
  <si>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</si>
  <si>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</si>
  <si>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</si>
  <si>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</si>
  <si>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</si>
  <si>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</si>
  <si>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</si>
  <si>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</si>
  <si>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</si>
  <si>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</si>
  <si>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</si>
  <si>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</si>
  <si>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</si>
  <si>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</si>
  <si>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</si>
  <si>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</si>
  <si>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</si>
  <si>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</si>
  <si>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</si>
  <si>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</si>
  <si>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</si>
  <si>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</si>
  <si>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</si>
  <si>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</si>
  <si>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</si>
  <si>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</si>
  <si>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</si>
  <si>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</si>
  <si>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</si>
  <si>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</si>
  <si>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</si>
  <si>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</si>
  <si>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</si>
  <si>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</si>
  <si>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</si>
  <si>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</si>
  <si>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</si>
  <si>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</si>
  <si>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</si>
  <si>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</si>
  <si>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</si>
  <si>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PATRONATO DE BOMBEROS DE LEON GTO</t>
  </si>
  <si>
    <t>Del 01 de Enero al 31 de marzo de 2025</t>
  </si>
  <si>
    <t>Trimestral</t>
  </si>
  <si>
    <t>Por productos financieros</t>
  </si>
  <si>
    <t>POR CAPACITACIONES Y PREVENCION</t>
  </si>
  <si>
    <t>SUBSIDIO MUNICIPAL</t>
  </si>
  <si>
    <t xml:space="preserve">Sueldo correspondiente a la plantilla del personal, seguridad social, materias y servicios para las operaciones del Patronato de Bomberos de León, Gto </t>
  </si>
  <si>
    <t>GASTO OPERATIVO Y ADMINISTRATIVO Y DEPRECIACIONES</t>
  </si>
  <si>
    <t>GASTO OPERATIVO Y ADMINISTRATIVO</t>
  </si>
  <si>
    <t>Por productos financieros, capacitaciones y prevención, y, subsidio municipal</t>
  </si>
  <si>
    <t>11231-0000-0000-0000</t>
  </si>
  <si>
    <t>DEUDORES DIVERSOS POR COBRAR A CP</t>
  </si>
  <si>
    <t>11231-0000-0015-0000</t>
  </si>
  <si>
    <t>JUAN JOSE RAMIREZ BERNAL</t>
  </si>
  <si>
    <t>11231-0000-0022-0000</t>
  </si>
  <si>
    <t>FUERZA DEPORTIVA DEL CLUB LEON SA DE CV</t>
  </si>
  <si>
    <t>11231-0000-0036-0000</t>
  </si>
  <si>
    <t>DENSO DE MÉXICO, SA DE CV</t>
  </si>
  <si>
    <t>11231-0000-0064-0000</t>
  </si>
  <si>
    <t>MUNICIPIO DE LEON</t>
  </si>
  <si>
    <t>11231-0000-0095-0000</t>
  </si>
  <si>
    <t>ELISEO RANGEL ALCANTAR</t>
  </si>
  <si>
    <t>11231-0000-0096-0000</t>
  </si>
  <si>
    <t>TERRENO TURISTICO DE MEXICO, SA DE CV</t>
  </si>
  <si>
    <t>11231-0000-0117-0000</t>
  </si>
  <si>
    <t>ELEAZAR HERNANDEZ ALCANTAR</t>
  </si>
  <si>
    <t>11231-0000-0122-0000</t>
  </si>
  <si>
    <t>POLIURETANOS SW LEON SA DE CV</t>
  </si>
  <si>
    <t>11231-0000-0126-0000</t>
  </si>
  <si>
    <t>JUAN MANUEL HERNANDEZ ROBLEDO</t>
  </si>
  <si>
    <t>11231-0000-0128-0000</t>
  </si>
  <si>
    <t>TOYOMOTORS SA DE CV</t>
  </si>
  <si>
    <t>11231-0000-0138-0000</t>
  </si>
  <si>
    <t>EQUIPOS AUTOMOTRICES NACIONALES SW SA DE CV</t>
  </si>
  <si>
    <t>11231-0000-0143-0000</t>
  </si>
  <si>
    <t>PATRONATO DE LA FERIA ESTATAL DE LEON Y PARQUE</t>
  </si>
  <si>
    <t>11231-0000-0159-0000</t>
  </si>
  <si>
    <t>EVA GOMEZ HERRERA</t>
  </si>
  <si>
    <t>11231-0000-0182-0000</t>
  </si>
  <si>
    <t>EVA GÓMEZ HERRERA</t>
  </si>
  <si>
    <t>11231-0000-0228-0000</t>
  </si>
  <si>
    <t>ISMAEL MURILLO BOLIVAR</t>
  </si>
  <si>
    <t>11231-0000-0232-0000</t>
  </si>
  <si>
    <t>HDI SEGUROS SA DE CV</t>
  </si>
  <si>
    <t>11231-0000-0234-0000</t>
  </si>
  <si>
    <t>LAURA LIZETH RODRIGUEZ GUTIERREZ</t>
  </si>
  <si>
    <t>11231-0000-0239-0000</t>
  </si>
  <si>
    <t>SALTILLO INTERIOR TRIM SA DE CV</t>
  </si>
  <si>
    <t>11231-0000-0240-0000</t>
  </si>
  <si>
    <t>CLAUDIA LILIANA GARCIA HERNANDEZ</t>
  </si>
  <si>
    <t>11231-0000-0243-0000</t>
  </si>
  <si>
    <t>NATGAS QUERETARO SAPI DE CV</t>
  </si>
  <si>
    <t>11231-0000-0247-0000</t>
  </si>
  <si>
    <t>KARLA VANESSA RIOS AVIÑA</t>
  </si>
  <si>
    <t>11231-0000-0248-0000</t>
  </si>
  <si>
    <t>DEUDORES EMPLEADOS PRESTAMO LICENCIAS</t>
  </si>
  <si>
    <t>11231-0000-0250-0000</t>
  </si>
  <si>
    <t>JOSE BERNARDINO QUEZADA PEREZ</t>
  </si>
  <si>
    <t>11231-0000-0251-0000</t>
  </si>
  <si>
    <t>PRESTAMO UTILES ESCOLARES</t>
  </si>
  <si>
    <t>11231-0000-0253-0000</t>
  </si>
  <si>
    <t>VICTOR HUGO BECERRA MORENO</t>
  </si>
  <si>
    <t>11231-0000-0254-0000</t>
  </si>
  <si>
    <t>DI PAPEL SA DE CV</t>
  </si>
  <si>
    <t>11231-0000-0255-0000</t>
  </si>
  <si>
    <t>SERVICIOS TECNOLOGICOS EMPRESARIALES</t>
  </si>
  <si>
    <t>11310-0000-0001-0000</t>
  </si>
  <si>
    <t>PAGOS ANTICIPADOS</t>
  </si>
  <si>
    <t>11310-0000-0001-0001</t>
  </si>
  <si>
    <t>EDENRED DE MEXICO, S.A. DE C.V.</t>
  </si>
  <si>
    <t>11310-0000-0001-0002</t>
  </si>
  <si>
    <t>EDENRED 2023</t>
  </si>
  <si>
    <t>LINEA RECTA</t>
  </si>
  <si>
    <t>12410-5151-0001-0000</t>
  </si>
  <si>
    <t>EQUIPO DE COMPUTO</t>
  </si>
  <si>
    <t>12410-5191-0001-0000</t>
  </si>
  <si>
    <t>OTROS MOBILIARIO Y EQUIPOS DE ADMINISTRA</t>
  </si>
  <si>
    <t>12411-5111-0000-0000</t>
  </si>
  <si>
    <t>MUEBLES DE OFICINAS Y ESTANTERIA</t>
  </si>
  <si>
    <t>12419-5121-0000-0000</t>
  </si>
  <si>
    <t>MUEBLES, EXCEPTO DE OFICINA Y ESTANTERÍA</t>
  </si>
  <si>
    <t>12420-5211-0000-0000</t>
  </si>
  <si>
    <t>EQUIPOS Y APARATOS AUDIOVISUALES</t>
  </si>
  <si>
    <t>12422-5221-0000-0000</t>
  </si>
  <si>
    <t>APARATOS DEPORTIVOS</t>
  </si>
  <si>
    <t>12423-5231-0000-0000</t>
  </si>
  <si>
    <t>CAMARAS FOTOGRAFICAS Y DE VIDEO</t>
  </si>
  <si>
    <t>12431-5321-0000-0000</t>
  </si>
  <si>
    <t>EQUIPO MEDICO Y DE LABORATORIO</t>
  </si>
  <si>
    <t>12432-5311-0000-0000</t>
  </si>
  <si>
    <t>EQUIPO MEDICO</t>
  </si>
  <si>
    <t>12441-5411-0001-0000</t>
  </si>
  <si>
    <t>VEHICULOS Y EQUIPO TERRESTRE</t>
  </si>
  <si>
    <t>12449-5491-0000-0000</t>
  </si>
  <si>
    <t>OTROS EQUIPOS DE TRANSPORTE</t>
  </si>
  <si>
    <t>12450-5511-0000-0000</t>
  </si>
  <si>
    <t>ARMAMENTO DE DEFENSA PUBLICA</t>
  </si>
  <si>
    <t>12465-5651-0000-0000</t>
  </si>
  <si>
    <t>EQUIPOS Y APARATOS DE COMUNICACION Y TEL</t>
  </si>
  <si>
    <t>12466-5661-0000-0000</t>
  </si>
  <si>
    <t>EQUIPOS DE GENERACIÓN ELÉCTRICA, APARATOS Y ACCESORIOS ELÉCTRICOS</t>
  </si>
  <si>
    <t>12467-5671-0000-0000</t>
  </si>
  <si>
    <t>HERRAMIENTAS Y MAQUINAS-HERRAMIENTA</t>
  </si>
  <si>
    <t>12469-5691-0000-0000</t>
  </si>
  <si>
    <t>OTROS EQUIPOS</t>
  </si>
  <si>
    <t>12510-5911-0000-0000</t>
  </si>
  <si>
    <t>SOFWARE</t>
  </si>
  <si>
    <t>12522-5931-0001-0000</t>
  </si>
  <si>
    <t>Marcas.- Asignaciones destinadas a cubrir los gastos generados por el uso de nombres comerciales.</t>
  </si>
  <si>
    <t>12540-5971-0000-0000</t>
  </si>
  <si>
    <t>LICENCIAS INFORMATICAS E INTELECTUALES</t>
  </si>
  <si>
    <t>21121-0000-0071-0000</t>
  </si>
  <si>
    <t>INFONACOT</t>
  </si>
  <si>
    <t>21121-0000-0103-0000</t>
  </si>
  <si>
    <t>LAURA CRISTINA VALLEJO GUANI</t>
  </si>
  <si>
    <t>21121-0000-0144-0000</t>
  </si>
  <si>
    <t>QUIROGA TRUCKS S A DE C V</t>
  </si>
  <si>
    <t>21121-0000-0150-0000</t>
  </si>
  <si>
    <t>CAJA DE PRESTACIONES SOCIALES DE BOMBEROS DE LEON S C</t>
  </si>
  <si>
    <t>21121-0000-0152-0000</t>
  </si>
  <si>
    <t>IMPULSORA PROMOBIEN S A DE C V</t>
  </si>
  <si>
    <t>21121-0000-0158-0000</t>
  </si>
  <si>
    <t>SISTEMA DE AGUA POTABLE Y ALCANTARILLADO DE LEON</t>
  </si>
  <si>
    <t>21121-0000-0268-0000</t>
  </si>
  <si>
    <t>ELIAS ZUÑIGA QUINTERO</t>
  </si>
  <si>
    <t>21121-0000-0289-0000</t>
  </si>
  <si>
    <t>GLORIA MANUELA RAMIREZ MORENO</t>
  </si>
  <si>
    <t>21121-0000-0292-0000</t>
  </si>
  <si>
    <t>JOSE JORGE RUEDA RIOS</t>
  </si>
  <si>
    <t>21121-0000-0407-0000</t>
  </si>
  <si>
    <t>CFL QUIMICOS, S.A DE C.V.</t>
  </si>
  <si>
    <t>21121-0000-0418-0000</t>
  </si>
  <si>
    <t>EDGAR LEONARDO PALOMARES ROMO</t>
  </si>
  <si>
    <t>21121-0000-0567-0000</t>
  </si>
  <si>
    <t>AUTOS SS DE LEON SA DE CV</t>
  </si>
  <si>
    <t>21121-0000-0568-0000</t>
  </si>
  <si>
    <t>JACQUELINE NOREEN FLORES SALAZAR</t>
  </si>
  <si>
    <t>21121-0000-0689-0000</t>
  </si>
  <si>
    <t>AFTA GRUPO TEXTIL SA DE CV</t>
  </si>
  <si>
    <t>21121-0000-0728-0000</t>
  </si>
  <si>
    <t>21121-0000-0741-0000</t>
  </si>
  <si>
    <t>FRANCISCO VALLEJO PEREZ</t>
  </si>
  <si>
    <t>21121-0000-0760-0000</t>
  </si>
  <si>
    <t>DC ROAL S DE RL DE CV</t>
  </si>
  <si>
    <t>21121-0000-0763-0000</t>
  </si>
  <si>
    <t>FERRETERÍA GRANADA II SA DE CV</t>
  </si>
  <si>
    <t>21121-0000-0764-0000</t>
  </si>
  <si>
    <t>VÍCTOR OCTAVIO SALAZAR VÁZQUEZ</t>
  </si>
  <si>
    <t>21121-0000-0780-0000</t>
  </si>
  <si>
    <t>OMAR FERNANDO HÉRNANDEZ SOLIS</t>
  </si>
  <si>
    <t>21121-0000-0806-0000</t>
  </si>
  <si>
    <t>KARLA VANESSA RÍOS AVIÑA</t>
  </si>
  <si>
    <t>21121-0000-0843-0000</t>
  </si>
  <si>
    <t>MIGUEL ANGEL FRANCO</t>
  </si>
  <si>
    <t>PRODUCTOS INDUSTRIALES DE LEON SA DE CV</t>
  </si>
  <si>
    <t>21121-0000-0866-0000</t>
  </si>
  <si>
    <t>PRODUCTOS Y SERVICIOS DE LIMPIEZA SEGUCLEAN SA DE CV</t>
  </si>
  <si>
    <t>21121-0000-0890-0000</t>
  </si>
  <si>
    <t>LUBRICANTES DEL BAJIO SA DE CV</t>
  </si>
  <si>
    <t>21121-0000-0919-0000</t>
  </si>
  <si>
    <t>INFONACOT 2023</t>
  </si>
  <si>
    <t>21121-0000-0921-0000</t>
  </si>
  <si>
    <t>SARA BERENICE AGUILERA BRAVO</t>
  </si>
  <si>
    <t>21121-0000-0927-0000</t>
  </si>
  <si>
    <t>MA YANET GARCIA MUÑOZ</t>
  </si>
  <si>
    <t>21121-0000-0952-0000</t>
  </si>
  <si>
    <t>INFONACOT 2024</t>
  </si>
  <si>
    <t>21121-0000-0962-0000</t>
  </si>
  <si>
    <t>ROAL VIALVI S DE RL DE CV</t>
  </si>
  <si>
    <t>21171-0000-0001-0000</t>
  </si>
  <si>
    <t>I S R HONORARIOS</t>
  </si>
  <si>
    <t>21171-0000-0003-0000</t>
  </si>
  <si>
    <t>I S R ASIMILADOS</t>
  </si>
  <si>
    <t>21171-0000-0004-0000</t>
  </si>
  <si>
    <t>IMPUESTO CEDULAR HONORARIOS</t>
  </si>
  <si>
    <t>21171-0000-0007-0000</t>
  </si>
  <si>
    <t>ISPT</t>
  </si>
  <si>
    <t>21171-0000-0008-0000</t>
  </si>
  <si>
    <t>2 % NOMINAS</t>
  </si>
  <si>
    <t>21171-0000-0009-0000</t>
  </si>
  <si>
    <t>IVA RETENIDO</t>
  </si>
  <si>
    <t>21171-0000-0010-0000</t>
  </si>
  <si>
    <t>IVA POR PAGAR</t>
  </si>
  <si>
    <t>21171-0000-0012-0000</t>
  </si>
  <si>
    <t>SUBSIDIO AL EMPLEO</t>
  </si>
  <si>
    <t>21171-0000-0013-0000</t>
  </si>
  <si>
    <t>ISR RETENIDO RESICO</t>
  </si>
  <si>
    <t>21171-0000-0014-0000</t>
  </si>
  <si>
    <t>CEDULAR RESICO RETENIDO</t>
  </si>
  <si>
    <t>21171-0000-0015-0000</t>
  </si>
  <si>
    <t>IVA POR TRASLADAR</t>
  </si>
  <si>
    <t>21171-0000-0000-0000</t>
  </si>
  <si>
    <t>RETENCIONES DE IMPUESTOS POR PAGAR A COR</t>
  </si>
  <si>
    <t>21172-0000-0000-0000</t>
  </si>
  <si>
    <t>RETENCIONES DE SEGURIDAD SOCIAL POR PAGA</t>
  </si>
  <si>
    <t>21172-0000-0004-0000</t>
  </si>
  <si>
    <t>ADEUDO INFONAVIT</t>
  </si>
  <si>
    <t>21172-0000-0005-0000</t>
  </si>
  <si>
    <t>CUOTAS IMSS</t>
  </si>
  <si>
    <t>21290-0000-0000-0000</t>
  </si>
  <si>
    <t>OTROS DOCUMENTOS POR PAGAR A CORTO PLAZO</t>
  </si>
  <si>
    <t>21290-0000-0001-0000</t>
  </si>
  <si>
    <t>PENSIONES ALIMENTICIAS</t>
  </si>
  <si>
    <t>21290-0000-0001-0005</t>
  </si>
  <si>
    <t>CLAUDIA GABRIELA MARTINEZ CASTRO</t>
  </si>
  <si>
    <t>21290-0000-0003-0000</t>
  </si>
  <si>
    <t>ACREEDORES DIVERSOS</t>
  </si>
  <si>
    <t>21290-0000-0003-0069</t>
  </si>
  <si>
    <t>21290-0000-0003-0075</t>
  </si>
  <si>
    <t>21290-0000-0003-0118</t>
  </si>
  <si>
    <t>CENTRO EDUCATIVO DE LEON AC</t>
  </si>
  <si>
    <t>21290-0000-0003-0153</t>
  </si>
  <si>
    <t>RAFAEL GONZALEZ ALVAREZ</t>
  </si>
  <si>
    <t>21290-0000-0003-0154</t>
  </si>
  <si>
    <t>MAGNUS LEATHER COMPANU SA DE CV</t>
  </si>
  <si>
    <t>21290-0000-0003-0158</t>
  </si>
  <si>
    <t>JUAN JOSE RUBIO CHAVEZ</t>
  </si>
  <si>
    <t>21290-0000-0003-0159</t>
  </si>
  <si>
    <t>INDUSTRIAS NOVACERAMIC</t>
  </si>
  <si>
    <t>21290-0000-0003-0162</t>
  </si>
  <si>
    <t>TIENDAS CHEDRAUI</t>
  </si>
  <si>
    <t>21290-0000-0003-0163</t>
  </si>
  <si>
    <t>JUANA OLVERA MARTINEZ</t>
  </si>
  <si>
    <t>21290-0000-0003-0175</t>
  </si>
  <si>
    <t>HIRUTA MEXICO SA DE CV</t>
  </si>
  <si>
    <t>21290-0000-0003-0177</t>
  </si>
  <si>
    <t>V O TECNOLOGIA LASER APLICADA A LA VISION</t>
  </si>
  <si>
    <t>21290-0000-0003-0207</t>
  </si>
  <si>
    <t>ANDRES HERNANDEZ PORRAS</t>
  </si>
  <si>
    <t>21290-0000-0003-0209</t>
  </si>
  <si>
    <t>ERICK CUAUHTEMOC ELIAS GOYTIA</t>
  </si>
  <si>
    <t>21290-0000-0003-0211</t>
  </si>
  <si>
    <t>FRANCISCO GONZALEZ ALVAREZ</t>
  </si>
  <si>
    <t>21290-0000-0003-0212</t>
  </si>
  <si>
    <t>ADEXBA</t>
  </si>
  <si>
    <t>21290-0000-0003-0215</t>
  </si>
  <si>
    <t>CONSULTORIA CORPORATIVA E INTEGRAL CENTRO - NORTE</t>
  </si>
  <si>
    <t>21290-0000-0003-0216</t>
  </si>
  <si>
    <t>PIELES JUFLO</t>
  </si>
  <si>
    <t>21290-0000-0003-0217</t>
  </si>
  <si>
    <t>HR CONSULTORIA INDUSTRIAL, COMERCIAL &amp; EMPRESARIAL</t>
  </si>
  <si>
    <t>21290-0000-0003-0219</t>
  </si>
  <si>
    <t>VIDA INSTITUTO DE CIENCIAS</t>
  </si>
  <si>
    <t>21290-0000-0003-0220</t>
  </si>
  <si>
    <t>ACABADOS Y MAQUILAS JAGUAR SA DE CV</t>
  </si>
  <si>
    <t>21700-0000-0000-0000</t>
  </si>
  <si>
    <t>PROVISIONES A CORTO PLAZO</t>
  </si>
  <si>
    <t>21790-0000-0000-0000</t>
  </si>
  <si>
    <t>OTRAS PROVISIONES A CORTO PLAZO</t>
  </si>
  <si>
    <t>21790-0001-0000-0000</t>
  </si>
  <si>
    <t>GRATIFICACIÓN DE FIN DE AÑO</t>
  </si>
  <si>
    <t>21790-0002-0000-0000</t>
  </si>
  <si>
    <t>ESTIMULOS</t>
  </si>
  <si>
    <t>RECURSO MUNICIPAL</t>
  </si>
  <si>
    <t>32200-0001-0000-0000</t>
  </si>
  <si>
    <t>RECURSO MUNICIPAL Y PROPIO</t>
  </si>
  <si>
    <t>32200-0300-0000-0000</t>
  </si>
  <si>
    <t>32200-0300-0023-0000</t>
  </si>
  <si>
    <t>32200-2018-0000-0000</t>
  </si>
  <si>
    <t>32200-2019-0000-0000</t>
  </si>
  <si>
    <t>32200-2020-0000-0000</t>
  </si>
  <si>
    <t>32200-2021-0000-0000</t>
  </si>
  <si>
    <t>32200-2022-0000-0001</t>
  </si>
  <si>
    <t>32200-2021-0000-0002</t>
  </si>
  <si>
    <t>32200-2024-0000-0000</t>
  </si>
  <si>
    <t>RESULTADO DE EJERCICIOS ANTERIORES</t>
  </si>
  <si>
    <t>REMANENTES</t>
  </si>
  <si>
    <t>APLICACIÓN DE REMANENTE 2018</t>
  </si>
  <si>
    <t>RESULTADO EJERCICIO 2018</t>
  </si>
  <si>
    <t>RESULTADO EJERCICIO 2019</t>
  </si>
  <si>
    <t>RESULTADO EJERCICIO 2020</t>
  </si>
  <si>
    <t>RESULTADO EJERCICIO 2021</t>
  </si>
  <si>
    <t>RESULTADO EJERCICIO 2022</t>
  </si>
  <si>
    <t>RESULTADO EJERCICIO 2023</t>
  </si>
  <si>
    <t>RESULTADO EJERCICIO 2024</t>
  </si>
  <si>
    <t>11112-0000-0000-0000</t>
  </si>
  <si>
    <t>FONDO FIJO</t>
  </si>
  <si>
    <t>11112-0000-0001-0000</t>
  </si>
  <si>
    <t>CAJA CHICA</t>
  </si>
  <si>
    <t>11112-0000-0002-0000</t>
  </si>
  <si>
    <t>CAJA CHICA C.C.B.</t>
  </si>
  <si>
    <t>11112-0000-0003-0000</t>
  </si>
  <si>
    <t>CAJA CHICA CENTRAL</t>
  </si>
  <si>
    <t>11112-0000-0006-0000</t>
  </si>
  <si>
    <t>CAJA CHICA OPERATIVO TURNO B</t>
  </si>
  <si>
    <t>11112-0000-0007-0000</t>
  </si>
  <si>
    <t>CAJA CHICA OPERATIVO TURNO A</t>
  </si>
  <si>
    <t>11121-0000-0000-0000</t>
  </si>
  <si>
    <t>BANCOS MONEDA NACIONAL</t>
  </si>
  <si>
    <t>11121-0000-0001-0000</t>
  </si>
  <si>
    <t>BANCO DEL BAJIO</t>
  </si>
  <si>
    <t>11121-0000-0001-0001</t>
  </si>
  <si>
    <t>BAJIO CHEQUES</t>
  </si>
  <si>
    <t>11121-0000-0001-0002</t>
  </si>
  <si>
    <t>BAJIO EJE</t>
  </si>
  <si>
    <t>11121-0000-0001-0003</t>
  </si>
  <si>
    <t>BAJIO IMPUESTOS</t>
  </si>
  <si>
    <t>11121-0000-0001-0004</t>
  </si>
  <si>
    <t>BANCO DEL BAJIO CTA. 137133910201</t>
  </si>
  <si>
    <t>11121-0000-0001-0005</t>
  </si>
  <si>
    <t>CTA. MAESTRA 03448982</t>
  </si>
  <si>
    <t>11121-0000-0001-0006</t>
  </si>
  <si>
    <t>CTA. MAESTRA 03449501</t>
  </si>
  <si>
    <t>11121-0000-0001-0007</t>
  </si>
  <si>
    <t>CTA. MAESTRA 13713391</t>
  </si>
  <si>
    <t>11121-0000-0001-0008</t>
  </si>
  <si>
    <t>BAJIO 038752168</t>
  </si>
  <si>
    <t>11121-0000-0001-0009</t>
  </si>
  <si>
    <t>BAJIO7004 TRANSFERENCIAS 2024</t>
  </si>
  <si>
    <t>11121-0000-0001-0010</t>
  </si>
  <si>
    <t>FORTAMUN2024</t>
  </si>
  <si>
    <t>11121-0000-0001-0011</t>
  </si>
  <si>
    <t>BAJIO4294 FONDO DE AHORRO</t>
  </si>
  <si>
    <t>11121-0000-0001-0012</t>
  </si>
  <si>
    <t>BAJIO0432 TRANSFERENCIAS2025</t>
  </si>
  <si>
    <t>11121-0000-0001-0013</t>
  </si>
  <si>
    <t>BAJIO CTA MAESTRA4320</t>
  </si>
  <si>
    <t>11121-0000-0001-0014</t>
  </si>
  <si>
    <t>FONDO DE AHORRO FID BAJIO</t>
  </si>
  <si>
    <t>____________________________________________</t>
  </si>
  <si>
    <t xml:space="preserve">PRESIDENTE  </t>
  </si>
  <si>
    <t>TESORERA</t>
  </si>
  <si>
    <t>LIC. ALFREDRO PADILLA VILLALPANDO</t>
  </si>
  <si>
    <t>MAESTRA ELBA GABRIELA FALCÓN HERNÁNDEZ</t>
  </si>
  <si>
    <t xml:space="preserve">DIRECTOR GENERAL    </t>
  </si>
  <si>
    <t>C.P. JOSÉ LUIS CARPIO GUZMÁN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</si>
</sst>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  <numFmt numFmtId="169" formatCode="General_)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9">
    <xf numFmtId="0" fontId="0" fillId="0" borderId="0"/>
    <xf numFmtId="9" fontId="12" fillId="0" borderId="0" applyFont="0" applyFill="0" applyBorder="0" applyAlignment="0" applyProtection="0"/>
    <xf numFmtId="0" fontId="13" fillId="0" borderId="9"/>
    <xf numFmtId="0" fontId="13" fillId="0" borderId="9"/>
    <xf numFmtId="0" fontId="14" fillId="0" borderId="9"/>
    <xf numFmtId="0" fontId="3" fillId="0" borderId="9"/>
    <xf numFmtId="169" fontId="14" fillId="0" borderId="9"/>
    <xf numFmtId="168" fontId="14" fillId="0" borderId="9" applyFont="0" applyFill="0" applyBorder="0" applyAlignment="0" applyProtection="0"/>
    <xf numFmtId="167" fontId="1" fillId="0" borderId="9" applyFont="0" applyFill="0" applyBorder="0" applyAlignment="0" applyProtection="0"/>
    <xf numFmtId="167" fontId="16" fillId="0" borderId="9" applyFont="0" applyFill="0" applyBorder="0" applyAlignment="0" applyProtection="0"/>
    <xf numFmtId="167" fontId="16" fillId="0" borderId="9" applyFont="0" applyFill="0" applyBorder="0" applyAlignment="0" applyProtection="0"/>
    <xf numFmtId="167" fontId="1" fillId="0" borderId="9" applyFont="0" applyFill="0" applyBorder="0" applyAlignment="0" applyProtection="0"/>
    <xf numFmtId="166" fontId="14" fillId="0" borderId="9" applyFont="0" applyFill="0" applyBorder="0" applyAlignment="0" applyProtection="0"/>
    <xf numFmtId="0" fontId="1" fillId="0" borderId="9"/>
    <xf numFmtId="0" fontId="1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" fillId="0" borderId="9"/>
    <xf numFmtId="0" fontId="1" fillId="0" borderId="9"/>
    <xf numFmtId="167" fontId="1" fillId="0" borderId="9" applyFont="0" applyFill="0" applyBorder="0" applyAlignment="0" applyProtection="0"/>
    <xf numFmtId="167" fontId="16" fillId="0" borderId="9" applyFont="0" applyFill="0" applyBorder="0" applyAlignment="0" applyProtection="0"/>
    <xf numFmtId="167" fontId="16" fillId="0" borderId="9" applyFont="0" applyFill="0" applyBorder="0" applyAlignment="0" applyProtection="0"/>
    <xf numFmtId="167" fontId="1" fillId="0" borderId="9" applyFont="0" applyFill="0" applyBorder="0" applyAlignment="0" applyProtection="0"/>
    <xf numFmtId="166" fontId="14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  <xf numFmtId="0" fontId="1" fillId="0" borderId="9"/>
    <xf numFmtId="167" fontId="1" fillId="0" borderId="9" applyFont="0" applyFill="0" applyBorder="0" applyAlignment="0" applyProtection="0"/>
    <xf numFmtId="167" fontId="16" fillId="0" borderId="9" applyFont="0" applyFill="0" applyBorder="0" applyAlignment="0" applyProtection="0"/>
    <xf numFmtId="167" fontId="16" fillId="0" borderId="9" applyFont="0" applyFill="0" applyBorder="0" applyAlignment="0" applyProtection="0"/>
    <xf numFmtId="167" fontId="1" fillId="0" borderId="9" applyFont="0" applyFill="0" applyBorder="0" applyAlignment="0" applyProtection="0"/>
    <xf numFmtId="166" fontId="14" fillId="0" borderId="9" applyFont="0" applyFill="0" applyBorder="0" applyAlignment="0" applyProtection="0"/>
    <xf numFmtId="0" fontId="1" fillId="0" borderId="9"/>
    <xf numFmtId="0" fontId="1" fillId="0" borderId="9"/>
    <xf numFmtId="0" fontId="1" fillId="0" borderId="9"/>
    <xf numFmtId="0" fontId="1" fillId="0" borderId="9"/>
  </cellStyleXfs>
  <cellXfs count="1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  <xf numFmtId="0" fontId="8" fillId="0" borderId="0" xfId="0" applyFont="1" applyAlignment="1">
      <alignment wrapText="1"/>
    </xf>
    <xf numFmtId="9" fontId="8" fillId="0" borderId="0" xfId="1" applyFont="1"/>
    <xf numFmtId="9" fontId="8" fillId="0" borderId="0" xfId="1" applyFont="1" applyFill="1"/>
    <xf numFmtId="4" fontId="0" fillId="0" borderId="0" xfId="0" applyNumberFormat="1"/>
    <xf numFmtId="4" fontId="15" fillId="0" borderId="9" xfId="4" applyNumberFormat="1" applyFont="1" applyAlignment="1" applyProtection="1">
      <alignment vertical="top" wrapText="1"/>
      <protection locked="0"/>
    </xf>
    <xf numFmtId="0" fontId="11" fillId="0" borderId="9" xfId="4" applyFont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2" borderId="15" xfId="0" applyFont="1" applyFill="1" applyBorder="1" applyAlignment="1">
      <alignment vertical="center"/>
    </xf>
    <xf numFmtId="0" fontId="11" fillId="0" borderId="9" xfId="4" applyFont="1" applyAlignment="1" applyProtection="1">
      <alignment horizontal="left" vertical="top" wrapText="1"/>
      <protection locked="0"/>
    </xf>
    <xf numFmtId="0" fontId="0" fillId="0" borderId="0" xfId="0" applyAlignment="1"/>
    <xf numFmtId="0" fontId="3" fillId="0" borderId="9" xfId="5"/>
    <xf numFmtId="0" fontId="11" fillId="0" borderId="9" xfId="4" applyFont="1" applyAlignment="1" applyProtection="1">
      <alignment vertical="top" wrapText="1"/>
      <protection locked="0"/>
    </xf>
    <xf numFmtId="0" fontId="11" fillId="0" borderId="9" xfId="4" applyFont="1" applyAlignment="1" applyProtection="1">
      <alignment horizontal="center" vertical="top" wrapText="1"/>
      <protection locked="0"/>
    </xf>
  </cellXfs>
  <cellStyles count="39">
    <cellStyle name="=C:\WINNT\SYSTEM32\COMMAND.COM" xfId="6" xr:uid="{8C85C749-F0BD-45CB-9A73-1DBB883715AB}"/>
    <cellStyle name="Euro" xfId="7" xr:uid="{E864EEB5-C63F-490B-A65F-E1FA7C5AD258}"/>
    <cellStyle name="Millares 2" xfId="8" xr:uid="{6AEC318B-6A83-4A5E-855A-2FD040B20D99}"/>
    <cellStyle name="Millares 2 2" xfId="9" xr:uid="{1B619B59-F17C-4BC7-90AB-78D498A55FE9}"/>
    <cellStyle name="Millares 2 2 2" xfId="31" xr:uid="{3F5A8BC2-8264-4724-B8DF-EA027E78F634}"/>
    <cellStyle name="Millares 2 2 3" xfId="22" xr:uid="{46840433-9622-4734-8755-377BBE70336E}"/>
    <cellStyle name="Millares 2 3" xfId="10" xr:uid="{A70EBC37-263E-4982-A154-77881A4DEFE3}"/>
    <cellStyle name="Millares 2 3 2" xfId="32" xr:uid="{B7C0FCD2-5BAC-4FD7-84D2-571AE21385D7}"/>
    <cellStyle name="Millares 2 3 3" xfId="23" xr:uid="{1E22C708-036A-4A1C-8703-400C16682A95}"/>
    <cellStyle name="Millares 2 4" xfId="30" xr:uid="{E3791D7E-9E38-4C4E-BB87-9AADAEE99378}"/>
    <cellStyle name="Millares 2 5" xfId="21" xr:uid="{9974CBCF-BFF2-4043-8C93-90777D6D1AC1}"/>
    <cellStyle name="Millares 3" xfId="11" xr:uid="{19E5CBB2-B0EF-4F42-A179-2931CEB33ECD}"/>
    <cellStyle name="Millares 3 2" xfId="33" xr:uid="{F856A923-C37B-4658-94D0-B1761F8FD037}"/>
    <cellStyle name="Millares 3 3" xfId="24" xr:uid="{3152E4C2-E0DD-4B1F-9386-BE9E805C4DF4}"/>
    <cellStyle name="Moneda 2" xfId="12" xr:uid="{20B659D9-797D-407C-9442-29CE7528E05D}"/>
    <cellStyle name="Moneda 2 2" xfId="34" xr:uid="{B4A3695C-C4B5-48E9-855C-ED366D41CB30}"/>
    <cellStyle name="Moneda 2 3" xfId="25" xr:uid="{02DB04B2-50FC-4889-B60D-39CC2D9B6262}"/>
    <cellStyle name="Normal" xfId="0" builtinId="0"/>
    <cellStyle name="Normal 2" xfId="13" xr:uid="{02C82E59-DBDC-4E00-A9F5-7B415C48481C}"/>
    <cellStyle name="Normal 2 2" xfId="4" xr:uid="{86A6B568-A5BC-47DD-B9E7-CDAE04F3547C}"/>
    <cellStyle name="Normal 2 3" xfId="3" xr:uid="{283C17E3-32B2-4C45-A8D9-C53B17968B1F}"/>
    <cellStyle name="Normal 2 3 2" xfId="35" xr:uid="{526A8968-DF29-400B-80AB-AE10E53D8239}"/>
    <cellStyle name="Normal 2 4" xfId="26" xr:uid="{B0874848-FF0C-4F46-A0B3-E3C64B952F61}"/>
    <cellStyle name="Normal 3" xfId="2" xr:uid="{4152DA7F-D192-460F-9D4B-853D268A1C76}"/>
    <cellStyle name="Normal 3 2" xfId="36" xr:uid="{E0EB0212-99F0-49C7-B6FF-7F04A36E5C85}"/>
    <cellStyle name="Normal 3 3" xfId="27" xr:uid="{A1995144-53D8-4143-9C96-A569E2FD5856}"/>
    <cellStyle name="Normal 3 4" xfId="14" xr:uid="{A469F818-AF1F-48AC-89ED-352BE2AFD99C}"/>
    <cellStyle name="Normal 4" xfId="15" xr:uid="{C40FD417-F510-4FAB-A1DE-A8593189D182}"/>
    <cellStyle name="Normal 4 2" xfId="16" xr:uid="{C7119207-B68D-4691-92E7-2558D103C2AE}"/>
    <cellStyle name="Normal 5" xfId="17" xr:uid="{7114C863-CC11-47CD-95F0-0CCEBCA0EDAE}"/>
    <cellStyle name="Normal 5 2" xfId="18" xr:uid="{BCE4595F-96B3-4856-8EDB-03433DA463C8}"/>
    <cellStyle name="Normal 6" xfId="19" xr:uid="{EED0C193-A73A-4A25-BE5A-8919EB052F60}"/>
    <cellStyle name="Normal 6 2" xfId="20" xr:uid="{03EFBC79-CD1D-459C-9E2D-78154872C955}"/>
    <cellStyle name="Normal 6 2 2" xfId="38" xr:uid="{8DBD4434-C9AD-4366-BC91-3B08A7C9A579}"/>
    <cellStyle name="Normal 6 2 3" xfId="29" xr:uid="{864E76BA-B346-45C8-A291-F2EC0B00FD89}"/>
    <cellStyle name="Normal 6 3" xfId="37" xr:uid="{D739BD76-2B00-4019-99E3-37D8F0BE3F4A}"/>
    <cellStyle name="Normal 6 4" xfId="28" xr:uid="{DD6F2002-D67A-4F5A-ABAC-998A5393B463}"/>
    <cellStyle name="Normal 7" xfId="5" xr:uid="{6555FE9B-3E28-45BF-B5A3-0D728EBCA33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0"/>
  <sheetViews>
    <sheetView tabSelected="1" workbookViewId="0">
      <selection activeCell="H52" sqref="H52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31" t="s">
        <v>586</v>
      </c>
      <c r="B1" s="130"/>
      <c r="C1" s="66" t="s">
        <v>0</v>
      </c>
      <c r="D1" s="67">
        <v>2025</v>
      </c>
    </row>
    <row r="2" spans="1:4" ht="11.25" customHeight="1" x14ac:dyDescent="0.25">
      <c r="A2" s="129" t="s">
        <v>1</v>
      </c>
      <c r="B2" s="128"/>
      <c r="C2" s="68" t="s">
        <v>2</v>
      </c>
      <c r="D2" s="69" t="s">
        <v>588</v>
      </c>
    </row>
    <row r="3" spans="1:4" ht="11.25" customHeight="1" x14ac:dyDescent="0.25">
      <c r="A3" s="129" t="s">
        <v>587</v>
      </c>
      <c r="B3" s="128"/>
      <c r="C3" s="68" t="s">
        <v>3</v>
      </c>
      <c r="D3" s="70">
        <v>1</v>
      </c>
    </row>
    <row r="4" spans="1:4" ht="11.25" customHeight="1" x14ac:dyDescent="0.25">
      <c r="A4" s="127" t="s">
        <v>4</v>
      </c>
      <c r="B4" s="133"/>
      <c r="C4" s="71"/>
      <c r="D4" s="72"/>
    </row>
    <row r="5" spans="1:4" ht="15" customHeight="1" x14ac:dyDescent="0.25">
      <c r="A5" s="2" t="s">
        <v>5</v>
      </c>
      <c r="B5" s="98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73" t="s">
        <v>56</v>
      </c>
    </row>
    <row r="36" spans="1:2" ht="9.75" customHeight="1" x14ac:dyDescent="0.25">
      <c r="A36" s="8" t="s">
        <v>57</v>
      </c>
      <c r="B36" s="73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73" t="s">
        <v>61</v>
      </c>
    </row>
    <row r="40" spans="1:2" ht="9.75" customHeight="1" x14ac:dyDescent="0.25">
      <c r="A40" s="5"/>
      <c r="B40" s="73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32" t="s">
        <v>65</v>
      </c>
      <c r="B45" s="135"/>
    </row>
    <row r="48" spans="1:2" ht="15" customHeight="1" x14ac:dyDescent="0.25">
      <c r="B48" s="137" t="s">
        <v>905</v>
      </c>
    </row>
    <row r="49" spans="1:3" ht="15" customHeight="1" x14ac:dyDescent="0.25">
      <c r="B49" s="137" t="s">
        <v>906</v>
      </c>
    </row>
    <row r="50" spans="1:3" ht="15" customHeight="1" x14ac:dyDescent="0.25">
      <c r="B50" s="137" t="s">
        <v>908</v>
      </c>
    </row>
    <row r="51" spans="1:3" ht="15" customHeight="1" x14ac:dyDescent="0.25">
      <c r="B51" s="136"/>
      <c r="C51" s="138"/>
    </row>
    <row r="52" spans="1:3" ht="15" customHeight="1" x14ac:dyDescent="0.25">
      <c r="B52" s="136"/>
      <c r="C52" s="138"/>
    </row>
    <row r="53" spans="1:3" ht="15" customHeight="1" x14ac:dyDescent="0.25">
      <c r="A53" s="135"/>
      <c r="B53" s="137" t="s">
        <v>905</v>
      </c>
      <c r="C53" s="137"/>
    </row>
    <row r="54" spans="1:3" ht="15" customHeight="1" x14ac:dyDescent="0.25">
      <c r="A54" s="135"/>
      <c r="B54" s="137" t="s">
        <v>907</v>
      </c>
      <c r="C54" s="137"/>
    </row>
    <row r="55" spans="1:3" ht="15" customHeight="1" x14ac:dyDescent="0.25">
      <c r="A55" s="135"/>
      <c r="B55" s="137" t="s">
        <v>909</v>
      </c>
      <c r="C55" s="137"/>
    </row>
    <row r="56" spans="1:3" ht="15" customHeight="1" x14ac:dyDescent="0.25">
      <c r="B56" s="136"/>
      <c r="C56" s="138"/>
    </row>
    <row r="57" spans="1:3" ht="15" customHeight="1" x14ac:dyDescent="0.25">
      <c r="B57" s="136"/>
      <c r="C57" s="138"/>
    </row>
    <row r="58" spans="1:3" ht="15" customHeight="1" x14ac:dyDescent="0.25">
      <c r="B58" s="137" t="s">
        <v>905</v>
      </c>
      <c r="C58" s="138"/>
    </row>
    <row r="59" spans="1:3" ht="15" customHeight="1" x14ac:dyDescent="0.25">
      <c r="B59" s="137" t="s">
        <v>910</v>
      </c>
      <c r="C59" s="138"/>
    </row>
    <row r="60" spans="1:3" ht="15" customHeight="1" x14ac:dyDescent="0.25">
      <c r="B60" s="137" t="s">
        <v>911</v>
      </c>
      <c r="C60" s="138"/>
    </row>
  </sheetData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2"/>
  <sheetViews>
    <sheetView topLeftCell="A61" workbookViewId="0">
      <selection activeCell="A232" sqref="A1:E232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28.7109375" customWidth="1"/>
    <col min="6" max="26" width="9.140625" customWidth="1"/>
  </cols>
  <sheetData>
    <row r="1" spans="1:5" ht="11.25" customHeight="1" x14ac:dyDescent="0.25">
      <c r="A1" s="107" t="str">
        <f>'Notas a los Edos Financieros'!A1</f>
        <v>PATRONATO DE BOMBEROS DE LEON GTO</v>
      </c>
      <c r="B1" s="108"/>
      <c r="C1" s="108"/>
      <c r="D1" s="81" t="s">
        <v>0</v>
      </c>
      <c r="E1" s="75">
        <f>'Notas a los Edos Financieros'!D1</f>
        <v>2025</v>
      </c>
    </row>
    <row r="2" spans="1:5" ht="11.25" customHeight="1" x14ac:dyDescent="0.25">
      <c r="A2" s="107" t="s">
        <v>66</v>
      </c>
      <c r="B2" s="108"/>
      <c r="C2" s="108"/>
      <c r="D2" s="81" t="s">
        <v>2</v>
      </c>
      <c r="E2" s="75" t="str">
        <f>'Notas a los Edos Financieros'!D2</f>
        <v>Trimestral</v>
      </c>
    </row>
    <row r="3" spans="1:5" ht="11.25" customHeight="1" x14ac:dyDescent="0.25">
      <c r="A3" s="107" t="str">
        <f>'Notas a los Edos Financieros'!A3</f>
        <v>Del 01 de Enero al 31 de marzo de 2025</v>
      </c>
      <c r="B3" s="108"/>
      <c r="C3" s="108"/>
      <c r="D3" s="81" t="s">
        <v>3</v>
      </c>
      <c r="E3" s="75">
        <f>'Notas a los Edos Financieros'!D3</f>
        <v>1</v>
      </c>
    </row>
    <row r="4" spans="1:5" ht="11.25" customHeight="1" x14ac:dyDescent="0.25">
      <c r="A4" s="107" t="s">
        <v>4</v>
      </c>
      <c r="B4" s="108"/>
      <c r="C4" s="108"/>
      <c r="D4" s="82"/>
      <c r="E4" s="82"/>
    </row>
    <row r="5" spans="1:5" ht="9.75" customHeight="1" x14ac:dyDescent="0.25">
      <c r="A5" s="76" t="s">
        <v>67</v>
      </c>
      <c r="B5" s="77"/>
      <c r="C5" s="77"/>
      <c r="D5" s="83"/>
      <c r="E5" s="77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77" t="s">
        <v>68</v>
      </c>
      <c r="B7" s="77"/>
      <c r="C7" s="77"/>
      <c r="D7" s="83"/>
      <c r="E7" s="77"/>
    </row>
    <row r="8" spans="1:5" ht="9.75" customHeight="1" x14ac:dyDescent="0.25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33" customHeight="1" x14ac:dyDescent="0.25">
      <c r="A9" s="18">
        <v>4000</v>
      </c>
      <c r="B9" s="19" t="s">
        <v>10</v>
      </c>
      <c r="C9" s="20">
        <v>46680671.939999998</v>
      </c>
      <c r="D9" s="21">
        <v>1</v>
      </c>
      <c r="E9" s="121" t="s">
        <v>595</v>
      </c>
    </row>
    <row r="10" spans="1:5" ht="33" customHeight="1" x14ac:dyDescent="0.25">
      <c r="A10" s="18">
        <v>4100</v>
      </c>
      <c r="B10" s="19" t="s">
        <v>74</v>
      </c>
      <c r="C10" s="20">
        <v>3154987.3800000004</v>
      </c>
      <c r="D10" s="21">
        <v>6.7586588814642509E-2</v>
      </c>
      <c r="E10" s="121" t="s">
        <v>595</v>
      </c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25">
      <c r="A36" s="18">
        <v>4150</v>
      </c>
      <c r="B36" s="19" t="s">
        <v>100</v>
      </c>
      <c r="C36" s="20">
        <v>8095.24</v>
      </c>
      <c r="D36" s="21"/>
      <c r="E36" s="13" t="s">
        <v>589</v>
      </c>
    </row>
    <row r="37" spans="1:5" ht="9.75" customHeight="1" x14ac:dyDescent="0.25">
      <c r="A37" s="22">
        <v>4151</v>
      </c>
      <c r="B37" s="1" t="s">
        <v>100</v>
      </c>
      <c r="C37" s="23">
        <v>8095.24</v>
      </c>
      <c r="D37" s="21"/>
      <c r="E37" s="13" t="s">
        <v>589</v>
      </c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>
        <f t="shared" ref="D36:D38" si="4">IFERROR(C38/$C$36,"")</f>
        <v>0</v>
      </c>
      <c r="E38" s="13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25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13.5" customHeight="1" x14ac:dyDescent="0.25">
      <c r="A51" s="22">
        <v>4173</v>
      </c>
      <c r="B51" s="24" t="s">
        <v>114</v>
      </c>
      <c r="C51" s="23">
        <v>3146892.14</v>
      </c>
      <c r="D51" s="21"/>
      <c r="E51" s="13" t="s">
        <v>590</v>
      </c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16.5" customHeight="1" x14ac:dyDescent="0.25">
      <c r="A57" s="18">
        <v>4200</v>
      </c>
      <c r="B57" s="25" t="s">
        <v>120</v>
      </c>
      <c r="C57" s="20">
        <v>43525684.560000002</v>
      </c>
      <c r="D57" s="21"/>
      <c r="E57" s="13"/>
    </row>
    <row r="58" spans="1:5" ht="9.75" customHeight="1" x14ac:dyDescent="0.25">
      <c r="A58" s="18">
        <v>4210</v>
      </c>
      <c r="B58" s="25" t="s">
        <v>121</v>
      </c>
      <c r="C58" s="20">
        <v>0</v>
      </c>
      <c r="D58" s="21" t="str">
        <f t="shared" ref="D58:D63" si="7">IFERROR(C58/$C$58,"")</f>
        <v/>
      </c>
      <c r="E58" s="13"/>
    </row>
    <row r="59" spans="1:5" ht="9.75" customHeight="1" x14ac:dyDescent="0.25">
      <c r="A59" s="22">
        <v>4211</v>
      </c>
      <c r="B59" s="1" t="s">
        <v>122</v>
      </c>
      <c r="C59" s="23">
        <v>0</v>
      </c>
      <c r="D59" s="21" t="str">
        <f t="shared" si="7"/>
        <v/>
      </c>
      <c r="E59" s="13"/>
    </row>
    <row r="60" spans="1:5" ht="9.75" customHeight="1" x14ac:dyDescent="0.25">
      <c r="A60" s="22">
        <v>4212</v>
      </c>
      <c r="B60" s="1" t="s">
        <v>123</v>
      </c>
      <c r="C60" s="23">
        <v>0</v>
      </c>
      <c r="D60" s="21" t="str">
        <f t="shared" si="7"/>
        <v/>
      </c>
      <c r="E60" s="13"/>
    </row>
    <row r="61" spans="1:5" ht="9.75" customHeight="1" x14ac:dyDescent="0.25">
      <c r="A61" s="22">
        <v>4213</v>
      </c>
      <c r="B61" s="1" t="s">
        <v>124</v>
      </c>
      <c r="C61" s="23">
        <v>0</v>
      </c>
      <c r="D61" s="21" t="str">
        <f t="shared" si="7"/>
        <v/>
      </c>
      <c r="E61" s="13"/>
    </row>
    <row r="62" spans="1:5" ht="9.75" customHeight="1" x14ac:dyDescent="0.25">
      <c r="A62" s="22">
        <v>4214</v>
      </c>
      <c r="B62" s="1" t="s">
        <v>125</v>
      </c>
      <c r="C62" s="23">
        <v>0</v>
      </c>
      <c r="D62" s="21" t="str">
        <f t="shared" si="7"/>
        <v/>
      </c>
      <c r="E62" s="13"/>
    </row>
    <row r="63" spans="1:5" ht="9.75" customHeight="1" x14ac:dyDescent="0.25">
      <c r="A63" s="22">
        <v>4215</v>
      </c>
      <c r="B63" s="1" t="s">
        <v>126</v>
      </c>
      <c r="C63" s="23">
        <v>0</v>
      </c>
      <c r="D63" s="21" t="str">
        <f t="shared" si="7"/>
        <v/>
      </c>
      <c r="E63" s="13"/>
    </row>
    <row r="64" spans="1:5" ht="17.25" customHeight="1" x14ac:dyDescent="0.25">
      <c r="A64" s="18">
        <v>4220</v>
      </c>
      <c r="B64" s="19" t="s">
        <v>127</v>
      </c>
      <c r="C64" s="20">
        <v>43525684.560000002</v>
      </c>
      <c r="D64" s="21">
        <f t="shared" ref="D64:D68" si="8">IFERROR(C64/$C$64,"")</f>
        <v>1</v>
      </c>
      <c r="E64" s="13"/>
    </row>
    <row r="65" spans="1:5" ht="17.25" customHeight="1" x14ac:dyDescent="0.25">
      <c r="A65" s="22">
        <v>4221</v>
      </c>
      <c r="B65" s="1" t="s">
        <v>128</v>
      </c>
      <c r="C65" s="23">
        <v>43525684.560000002</v>
      </c>
      <c r="D65" s="21">
        <f t="shared" si="8"/>
        <v>1</v>
      </c>
      <c r="E65" s="13" t="s">
        <v>591</v>
      </c>
    </row>
    <row r="66" spans="1:5" ht="9.75" customHeight="1" x14ac:dyDescent="0.25">
      <c r="A66" s="22">
        <v>4223</v>
      </c>
      <c r="B66" s="1" t="s">
        <v>129</v>
      </c>
      <c r="C66" s="23">
        <v>0</v>
      </c>
      <c r="D66" s="21">
        <f t="shared" si="8"/>
        <v>0</v>
      </c>
      <c r="E66" s="13"/>
    </row>
    <row r="67" spans="1:5" ht="9.75" customHeight="1" x14ac:dyDescent="0.25">
      <c r="A67" s="22">
        <v>4225</v>
      </c>
      <c r="B67" s="1" t="s">
        <v>130</v>
      </c>
      <c r="C67" s="23">
        <v>0</v>
      </c>
      <c r="D67" s="21">
        <f t="shared" si="8"/>
        <v>0</v>
      </c>
      <c r="E67" s="13"/>
    </row>
    <row r="68" spans="1:5" ht="9.75" customHeight="1" x14ac:dyDescent="0.25">
      <c r="A68" s="22">
        <v>4227</v>
      </c>
      <c r="B68" s="1" t="s">
        <v>131</v>
      </c>
      <c r="C68" s="23">
        <v>0</v>
      </c>
      <c r="D68" s="21">
        <f t="shared" si="8"/>
        <v>0</v>
      </c>
      <c r="E68" s="13"/>
    </row>
    <row r="69" spans="1:5" ht="9.75" customHeight="1" x14ac:dyDescent="0.25">
      <c r="A69" s="26">
        <v>4300</v>
      </c>
      <c r="B69" s="19" t="s">
        <v>132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16">
        <v>4311</v>
      </c>
      <c r="B71" s="1" t="s">
        <v>134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16">
        <v>4319</v>
      </c>
      <c r="B72" s="1" t="s">
        <v>135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6">
        <v>4321</v>
      </c>
      <c r="B74" s="1" t="s">
        <v>137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16">
        <v>4322</v>
      </c>
      <c r="B75" s="1" t="s">
        <v>138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16">
        <v>4323</v>
      </c>
      <c r="B76" s="1" t="s">
        <v>139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16">
        <v>4324</v>
      </c>
      <c r="B77" s="1" t="s">
        <v>140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16">
        <v>4325</v>
      </c>
      <c r="B78" s="1" t="s">
        <v>141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6">
        <v>4331</v>
      </c>
      <c r="B80" s="1" t="s">
        <v>142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6">
        <v>4341</v>
      </c>
      <c r="B82" s="1" t="s">
        <v>143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144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25">
      <c r="A84" s="16">
        <v>4392</v>
      </c>
      <c r="B84" s="1" t="s">
        <v>145</v>
      </c>
      <c r="C84" s="23">
        <v>0</v>
      </c>
      <c r="D84" s="21" t="str">
        <f t="shared" si="13"/>
        <v/>
      </c>
      <c r="E84" s="1"/>
    </row>
    <row r="85" spans="1:5" ht="9.75" customHeight="1" x14ac:dyDescent="0.25">
      <c r="A85" s="16">
        <v>4393</v>
      </c>
      <c r="B85" s="1" t="s">
        <v>146</v>
      </c>
      <c r="C85" s="23">
        <v>0</v>
      </c>
      <c r="D85" s="21" t="str">
        <f t="shared" si="13"/>
        <v/>
      </c>
      <c r="E85" s="1"/>
    </row>
    <row r="86" spans="1:5" ht="9.75" customHeight="1" x14ac:dyDescent="0.25">
      <c r="A86" s="16">
        <v>4394</v>
      </c>
      <c r="B86" s="1" t="s">
        <v>147</v>
      </c>
      <c r="C86" s="23">
        <v>0</v>
      </c>
      <c r="D86" s="21" t="str">
        <f t="shared" si="13"/>
        <v/>
      </c>
      <c r="E86" s="1"/>
    </row>
    <row r="87" spans="1:5" ht="9.75" customHeight="1" x14ac:dyDescent="0.25">
      <c r="A87" s="16">
        <v>4395</v>
      </c>
      <c r="B87" s="1" t="s">
        <v>148</v>
      </c>
      <c r="C87" s="23">
        <v>0</v>
      </c>
      <c r="D87" s="21" t="str">
        <f t="shared" si="13"/>
        <v/>
      </c>
      <c r="E87" s="1"/>
    </row>
    <row r="88" spans="1:5" ht="9.75" customHeight="1" x14ac:dyDescent="0.25">
      <c r="A88" s="16">
        <v>4396</v>
      </c>
      <c r="B88" s="1" t="s">
        <v>149</v>
      </c>
      <c r="C88" s="23">
        <v>0</v>
      </c>
      <c r="D88" s="21" t="str">
        <f t="shared" si="13"/>
        <v/>
      </c>
      <c r="E88" s="1"/>
    </row>
    <row r="89" spans="1:5" ht="9.75" customHeight="1" x14ac:dyDescent="0.25">
      <c r="A89" s="16">
        <v>4397</v>
      </c>
      <c r="B89" s="1" t="s">
        <v>150</v>
      </c>
      <c r="C89" s="23">
        <v>0</v>
      </c>
      <c r="D89" s="21" t="str">
        <f t="shared" si="13"/>
        <v/>
      </c>
      <c r="E89" s="1"/>
    </row>
    <row r="90" spans="1:5" ht="9.75" customHeight="1" x14ac:dyDescent="0.25">
      <c r="A90" s="16">
        <v>4399</v>
      </c>
      <c r="B90" s="1" t="s">
        <v>144</v>
      </c>
      <c r="C90" s="23">
        <v>0</v>
      </c>
      <c r="D90" s="21" t="str">
        <f t="shared" si="13"/>
        <v/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77" t="s">
        <v>151</v>
      </c>
      <c r="B92" s="77"/>
      <c r="C92" s="77"/>
      <c r="D92" s="83"/>
      <c r="E92" s="77"/>
    </row>
    <row r="93" spans="1:5" ht="9.75" customHeight="1" x14ac:dyDescent="0.25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50.25" customHeight="1" x14ac:dyDescent="0.25">
      <c r="A94" s="26">
        <v>5000</v>
      </c>
      <c r="B94" s="19" t="s">
        <v>12</v>
      </c>
      <c r="C94" s="20">
        <v>32509687.780000005</v>
      </c>
      <c r="D94" s="21">
        <v>1</v>
      </c>
      <c r="E94" s="24" t="s">
        <v>592</v>
      </c>
    </row>
    <row r="95" spans="1:5" ht="15.75" customHeight="1" x14ac:dyDescent="0.25">
      <c r="A95" s="26">
        <v>5100</v>
      </c>
      <c r="B95" s="19" t="s">
        <v>152</v>
      </c>
      <c r="C95" s="20">
        <v>31548990.520000003</v>
      </c>
      <c r="D95" s="21">
        <v>0.97044889306531501</v>
      </c>
      <c r="E95" s="1"/>
    </row>
    <row r="96" spans="1:5" ht="15.75" customHeight="1" x14ac:dyDescent="0.25">
      <c r="A96" s="26">
        <v>5110</v>
      </c>
      <c r="B96" s="19" t="s">
        <v>153</v>
      </c>
      <c r="C96" s="20">
        <v>25344069.150000002</v>
      </c>
      <c r="D96" s="21">
        <v>0.77958512925466172</v>
      </c>
      <c r="E96" s="1"/>
    </row>
    <row r="97" spans="1:5" ht="13.5" customHeight="1" x14ac:dyDescent="0.25">
      <c r="A97" s="16">
        <v>5111</v>
      </c>
      <c r="B97" s="1" t="s">
        <v>154</v>
      </c>
      <c r="C97" s="23">
        <v>14238964.220000001</v>
      </c>
      <c r="D97" s="21">
        <v>0.43799141709259437</v>
      </c>
      <c r="E97" s="24" t="s">
        <v>593</v>
      </c>
    </row>
    <row r="98" spans="1:5" ht="13.5" customHeight="1" x14ac:dyDescent="0.25">
      <c r="A98" s="16">
        <v>5112</v>
      </c>
      <c r="B98" s="1" t="s">
        <v>155</v>
      </c>
      <c r="C98" s="23">
        <v>0</v>
      </c>
      <c r="D98" s="21">
        <v>0</v>
      </c>
      <c r="E98" s="1" t="s">
        <v>594</v>
      </c>
    </row>
    <row r="99" spans="1:5" ht="13.5" customHeight="1" x14ac:dyDescent="0.25">
      <c r="A99" s="16">
        <v>5113</v>
      </c>
      <c r="B99" s="1" t="s">
        <v>156</v>
      </c>
      <c r="C99" s="23">
        <v>2360913.7000000002</v>
      </c>
      <c r="D99" s="21">
        <v>7.2621850937997529E-2</v>
      </c>
      <c r="E99" s="1" t="s">
        <v>594</v>
      </c>
    </row>
    <row r="100" spans="1:5" ht="13.5" customHeight="1" x14ac:dyDescent="0.25">
      <c r="A100" s="16">
        <v>5114</v>
      </c>
      <c r="B100" s="1" t="s">
        <v>157</v>
      </c>
      <c r="C100" s="23">
        <v>4183771.68</v>
      </c>
      <c r="D100" s="21">
        <v>0.12869307476320524</v>
      </c>
      <c r="E100" s="1" t="s">
        <v>594</v>
      </c>
    </row>
    <row r="101" spans="1:5" ht="13.5" customHeight="1" x14ac:dyDescent="0.25">
      <c r="A101" s="16">
        <v>5115</v>
      </c>
      <c r="B101" s="1" t="s">
        <v>158</v>
      </c>
      <c r="C101" s="23">
        <v>4410419.55</v>
      </c>
      <c r="D101" s="21">
        <v>0.13566477721491052</v>
      </c>
      <c r="E101" s="1" t="s">
        <v>594</v>
      </c>
    </row>
    <row r="102" spans="1:5" ht="13.5" customHeight="1" x14ac:dyDescent="0.25">
      <c r="A102" s="16">
        <v>5116</v>
      </c>
      <c r="B102" s="1" t="s">
        <v>159</v>
      </c>
      <c r="C102" s="23">
        <v>150000</v>
      </c>
      <c r="D102" s="21">
        <v>4.6140092459540675E-3</v>
      </c>
      <c r="E102" s="1" t="s">
        <v>594</v>
      </c>
    </row>
    <row r="103" spans="1:5" ht="13.5" customHeight="1" x14ac:dyDescent="0.25">
      <c r="A103" s="26">
        <v>5120</v>
      </c>
      <c r="B103" s="19" t="s">
        <v>160</v>
      </c>
      <c r="C103" s="20">
        <v>3361295.4299999997</v>
      </c>
      <c r="D103" s="21">
        <v>0.10339365461602103</v>
      </c>
      <c r="E103" s="1"/>
    </row>
    <row r="104" spans="1:5" ht="13.5" customHeight="1" x14ac:dyDescent="0.25">
      <c r="A104" s="16">
        <v>5121</v>
      </c>
      <c r="B104" s="1" t="s">
        <v>161</v>
      </c>
      <c r="C104" s="23">
        <v>191546.56</v>
      </c>
      <c r="D104" s="21">
        <v>5.8919839924713039E-3</v>
      </c>
      <c r="E104" s="1"/>
    </row>
    <row r="105" spans="1:5" ht="13.5" customHeight="1" x14ac:dyDescent="0.25">
      <c r="A105" s="16">
        <v>5122</v>
      </c>
      <c r="B105" s="1" t="s">
        <v>162</v>
      </c>
      <c r="C105" s="23">
        <v>0</v>
      </c>
      <c r="D105" s="21">
        <v>0</v>
      </c>
      <c r="E105" s="1"/>
    </row>
    <row r="106" spans="1:5" ht="13.5" customHeight="1" x14ac:dyDescent="0.25">
      <c r="A106" s="16">
        <v>5123</v>
      </c>
      <c r="B106" s="1" t="s">
        <v>163</v>
      </c>
      <c r="C106" s="23">
        <v>0</v>
      </c>
      <c r="D106" s="21">
        <v>0</v>
      </c>
      <c r="E106" s="1"/>
    </row>
    <row r="107" spans="1:5" ht="13.5" customHeight="1" x14ac:dyDescent="0.25">
      <c r="A107" s="16">
        <v>5124</v>
      </c>
      <c r="B107" s="1" t="s">
        <v>164</v>
      </c>
      <c r="C107" s="23">
        <v>74033.36</v>
      </c>
      <c r="D107" s="21">
        <v>2.2772707169936403E-3</v>
      </c>
      <c r="E107" s="1"/>
    </row>
    <row r="108" spans="1:5" ht="13.5" customHeight="1" x14ac:dyDescent="0.25">
      <c r="A108" s="16">
        <v>5125</v>
      </c>
      <c r="B108" s="1" t="s">
        <v>165</v>
      </c>
      <c r="C108" s="23">
        <v>351136.62</v>
      </c>
      <c r="D108" s="21">
        <v>1.0800984075153734E-2</v>
      </c>
      <c r="E108" s="1"/>
    </row>
    <row r="109" spans="1:5" ht="13.5" customHeight="1" x14ac:dyDescent="0.25">
      <c r="A109" s="16">
        <v>5126</v>
      </c>
      <c r="B109" s="1" t="s">
        <v>166</v>
      </c>
      <c r="C109" s="23">
        <v>1649889.17</v>
      </c>
      <c r="D109" s="21">
        <v>5.0750692567863215E-2</v>
      </c>
      <c r="E109" s="1"/>
    </row>
    <row r="110" spans="1:5" ht="13.5" customHeight="1" x14ac:dyDescent="0.25">
      <c r="A110" s="16">
        <v>5127</v>
      </c>
      <c r="B110" s="1" t="s">
        <v>167</v>
      </c>
      <c r="C110" s="23">
        <v>8881.3799999999992</v>
      </c>
      <c r="D110" s="21">
        <v>2.7319179624554356E-4</v>
      </c>
      <c r="E110" s="1"/>
    </row>
    <row r="111" spans="1:5" ht="13.5" customHeight="1" x14ac:dyDescent="0.25">
      <c r="A111" s="16">
        <v>5128</v>
      </c>
      <c r="B111" s="1" t="s">
        <v>168</v>
      </c>
      <c r="C111" s="23">
        <v>0</v>
      </c>
      <c r="D111" s="21">
        <v>0</v>
      </c>
      <c r="E111" s="1"/>
    </row>
    <row r="112" spans="1:5" ht="13.5" customHeight="1" x14ac:dyDescent="0.25">
      <c r="A112" s="16">
        <v>5129</v>
      </c>
      <c r="B112" s="1" t="s">
        <v>169</v>
      </c>
      <c r="C112" s="23">
        <v>1085808.3400000001</v>
      </c>
      <c r="D112" s="21">
        <v>3.3399531467293589E-2</v>
      </c>
      <c r="E112" s="1"/>
    </row>
    <row r="113" spans="1:5" ht="13.5" customHeight="1" x14ac:dyDescent="0.25">
      <c r="A113" s="26">
        <v>5130</v>
      </c>
      <c r="B113" s="19" t="s">
        <v>170</v>
      </c>
      <c r="C113" s="20">
        <v>2843625.9399999995</v>
      </c>
      <c r="D113" s="21">
        <v>8.7470109194632162E-2</v>
      </c>
      <c r="E113" s="1"/>
    </row>
    <row r="114" spans="1:5" ht="13.5" customHeight="1" x14ac:dyDescent="0.25">
      <c r="A114" s="16">
        <v>5131</v>
      </c>
      <c r="B114" s="1" t="s">
        <v>171</v>
      </c>
      <c r="C114" s="23">
        <v>643619.86</v>
      </c>
      <c r="D114" s="21">
        <v>1.9797786566131084E-2</v>
      </c>
      <c r="E114" s="1"/>
    </row>
    <row r="115" spans="1:5" ht="13.5" customHeight="1" x14ac:dyDescent="0.25">
      <c r="A115" s="16">
        <v>5132</v>
      </c>
      <c r="B115" s="1" t="s">
        <v>172</v>
      </c>
      <c r="C115" s="23">
        <v>0</v>
      </c>
      <c r="D115" s="21">
        <v>0</v>
      </c>
      <c r="E115" s="1"/>
    </row>
    <row r="116" spans="1:5" ht="13.5" customHeight="1" x14ac:dyDescent="0.25">
      <c r="A116" s="16">
        <v>5133</v>
      </c>
      <c r="B116" s="1" t="s">
        <v>173</v>
      </c>
      <c r="C116" s="23">
        <v>178799.31</v>
      </c>
      <c r="D116" s="21">
        <v>5.4998777967347175E-3</v>
      </c>
      <c r="E116" s="1"/>
    </row>
    <row r="117" spans="1:5" ht="13.5" customHeight="1" x14ac:dyDescent="0.25">
      <c r="A117" s="16">
        <v>5134</v>
      </c>
      <c r="B117" s="1" t="s">
        <v>174</v>
      </c>
      <c r="C117" s="23">
        <v>400855.69</v>
      </c>
      <c r="D117" s="21">
        <v>1.2330345733021985E-2</v>
      </c>
      <c r="E117" s="1"/>
    </row>
    <row r="118" spans="1:5" ht="13.5" customHeight="1" x14ac:dyDescent="0.25">
      <c r="A118" s="16">
        <v>5135</v>
      </c>
      <c r="B118" s="1" t="s">
        <v>175</v>
      </c>
      <c r="C118" s="23">
        <v>228037.75</v>
      </c>
      <c r="D118" s="21">
        <v>7.0144552461770815E-3</v>
      </c>
      <c r="E118" s="1"/>
    </row>
    <row r="119" spans="1:5" ht="13.5" customHeight="1" x14ac:dyDescent="0.25">
      <c r="A119" s="16">
        <v>5136</v>
      </c>
      <c r="B119" s="1" t="s">
        <v>176</v>
      </c>
      <c r="C119" s="23">
        <v>24000</v>
      </c>
      <c r="D119" s="21">
        <v>7.3824147935265083E-4</v>
      </c>
      <c r="E119" s="1"/>
    </row>
    <row r="120" spans="1:5" ht="13.5" customHeight="1" x14ac:dyDescent="0.25">
      <c r="A120" s="16">
        <v>5137</v>
      </c>
      <c r="B120" s="1" t="s">
        <v>177</v>
      </c>
      <c r="C120" s="23">
        <v>3187.48</v>
      </c>
      <c r="D120" s="21">
        <v>9.8047081275291149E-5</v>
      </c>
      <c r="E120" s="1"/>
    </row>
    <row r="121" spans="1:5" ht="13.5" customHeight="1" x14ac:dyDescent="0.25">
      <c r="A121" s="16">
        <v>5138</v>
      </c>
      <c r="B121" s="1" t="s">
        <v>178</v>
      </c>
      <c r="C121" s="23">
        <v>184938.69</v>
      </c>
      <c r="D121" s="21">
        <v>5.6887255039642206E-3</v>
      </c>
      <c r="E121" s="1"/>
    </row>
    <row r="122" spans="1:5" ht="13.5" customHeight="1" x14ac:dyDescent="0.25">
      <c r="A122" s="16">
        <v>5139</v>
      </c>
      <c r="B122" s="1" t="s">
        <v>179</v>
      </c>
      <c r="C122" s="23">
        <v>1180187.1599999999</v>
      </c>
      <c r="D122" s="21">
        <v>3.6302629787975153E-2</v>
      </c>
      <c r="E122" s="1"/>
    </row>
    <row r="123" spans="1:5" ht="9.75" customHeight="1" x14ac:dyDescent="0.25">
      <c r="A123" s="26">
        <v>5200</v>
      </c>
      <c r="B123" s="19" t="s">
        <v>180</v>
      </c>
      <c r="C123" s="20">
        <v>0</v>
      </c>
      <c r="D123" s="21"/>
      <c r="E123" s="1"/>
    </row>
    <row r="124" spans="1:5" ht="9.75" customHeight="1" x14ac:dyDescent="0.25">
      <c r="A124" s="26">
        <v>5210</v>
      </c>
      <c r="B124" s="19" t="s">
        <v>181</v>
      </c>
      <c r="C124" s="20">
        <v>0</v>
      </c>
      <c r="D124" s="21" t="str">
        <f t="shared" ref="D124:D126" si="14">IFERROR(C124/$C$124,"")</f>
        <v/>
      </c>
      <c r="E124" s="1"/>
    </row>
    <row r="125" spans="1:5" ht="9.75" customHeight="1" x14ac:dyDescent="0.25">
      <c r="A125" s="16">
        <v>5211</v>
      </c>
      <c r="B125" s="1" t="s">
        <v>182</v>
      </c>
      <c r="C125" s="23">
        <v>0</v>
      </c>
      <c r="D125" s="21" t="str">
        <f t="shared" si="14"/>
        <v/>
      </c>
      <c r="E125" s="1"/>
    </row>
    <row r="126" spans="1:5" ht="9.75" customHeight="1" x14ac:dyDescent="0.25">
      <c r="A126" s="16">
        <v>5212</v>
      </c>
      <c r="B126" s="1" t="s">
        <v>183</v>
      </c>
      <c r="C126" s="23">
        <v>0</v>
      </c>
      <c r="D126" s="21" t="str">
        <f t="shared" si="14"/>
        <v/>
      </c>
      <c r="E126" s="1"/>
    </row>
    <row r="127" spans="1:5" ht="9.75" customHeight="1" x14ac:dyDescent="0.25">
      <c r="A127" s="26">
        <v>5220</v>
      </c>
      <c r="B127" s="19" t="s">
        <v>184</v>
      </c>
      <c r="C127" s="20">
        <v>0</v>
      </c>
      <c r="D127" s="21" t="str">
        <f t="shared" ref="D127:D129" si="15">IFERROR(C127/$C$127,"")</f>
        <v/>
      </c>
      <c r="E127" s="1"/>
    </row>
    <row r="128" spans="1:5" ht="9.75" customHeight="1" x14ac:dyDescent="0.25">
      <c r="A128" s="16">
        <v>5221</v>
      </c>
      <c r="B128" s="1" t="s">
        <v>185</v>
      </c>
      <c r="C128" s="23">
        <v>0</v>
      </c>
      <c r="D128" s="21" t="str">
        <f t="shared" si="15"/>
        <v/>
      </c>
      <c r="E128" s="1"/>
    </row>
    <row r="129" spans="1:5" ht="9.75" customHeight="1" x14ac:dyDescent="0.25">
      <c r="A129" s="16">
        <v>5222</v>
      </c>
      <c r="B129" s="1" t="s">
        <v>186</v>
      </c>
      <c r="C129" s="23">
        <v>0</v>
      </c>
      <c r="D129" s="21" t="str">
        <f t="shared" si="15"/>
        <v/>
      </c>
      <c r="E129" s="1"/>
    </row>
    <row r="130" spans="1:5" ht="9.75" customHeight="1" x14ac:dyDescent="0.25">
      <c r="A130" s="26">
        <v>5230</v>
      </c>
      <c r="B130" s="19" t="s">
        <v>129</v>
      </c>
      <c r="C130" s="20">
        <v>0</v>
      </c>
      <c r="D130" s="21" t="str">
        <f t="shared" ref="D130:D132" si="16">IFERROR(C130/$C$130,"")</f>
        <v/>
      </c>
      <c r="E130" s="1"/>
    </row>
    <row r="131" spans="1:5" ht="9.75" customHeight="1" x14ac:dyDescent="0.25">
      <c r="A131" s="16">
        <v>5231</v>
      </c>
      <c r="B131" s="1" t="s">
        <v>187</v>
      </c>
      <c r="C131" s="23">
        <v>0</v>
      </c>
      <c r="D131" s="21" t="str">
        <f t="shared" si="16"/>
        <v/>
      </c>
      <c r="E131" s="1"/>
    </row>
    <row r="132" spans="1:5" ht="9.75" customHeight="1" x14ac:dyDescent="0.25">
      <c r="A132" s="16">
        <v>5232</v>
      </c>
      <c r="B132" s="1" t="s">
        <v>188</v>
      </c>
      <c r="C132" s="23">
        <v>0</v>
      </c>
      <c r="D132" s="21" t="str">
        <f t="shared" si="16"/>
        <v/>
      </c>
      <c r="E132" s="1"/>
    </row>
    <row r="133" spans="1:5" ht="9.75" customHeight="1" x14ac:dyDescent="0.25">
      <c r="A133" s="26">
        <v>5240</v>
      </c>
      <c r="B133" s="19" t="s">
        <v>189</v>
      </c>
      <c r="C133" s="20">
        <v>0</v>
      </c>
      <c r="D133" s="21" t="str">
        <f t="shared" ref="D133:D137" si="17">IFERROR(C133/$C$133,"")</f>
        <v/>
      </c>
      <c r="E133" s="1"/>
    </row>
    <row r="134" spans="1:5" ht="9.75" customHeight="1" x14ac:dyDescent="0.25">
      <c r="A134" s="16">
        <v>5241</v>
      </c>
      <c r="B134" s="1" t="s">
        <v>190</v>
      </c>
      <c r="C134" s="23">
        <v>0</v>
      </c>
      <c r="D134" s="21" t="str">
        <f t="shared" si="17"/>
        <v/>
      </c>
      <c r="E134" s="1"/>
    </row>
    <row r="135" spans="1:5" ht="9.75" customHeight="1" x14ac:dyDescent="0.25">
      <c r="A135" s="16">
        <v>5242</v>
      </c>
      <c r="B135" s="1" t="s">
        <v>191</v>
      </c>
      <c r="C135" s="23">
        <v>0</v>
      </c>
      <c r="D135" s="21" t="str">
        <f t="shared" si="17"/>
        <v/>
      </c>
      <c r="E135" s="1"/>
    </row>
    <row r="136" spans="1:5" ht="9.75" customHeight="1" x14ac:dyDescent="0.25">
      <c r="A136" s="16">
        <v>5243</v>
      </c>
      <c r="B136" s="1" t="s">
        <v>192</v>
      </c>
      <c r="C136" s="23">
        <v>0</v>
      </c>
      <c r="D136" s="21" t="str">
        <f t="shared" si="17"/>
        <v/>
      </c>
      <c r="E136" s="1"/>
    </row>
    <row r="137" spans="1:5" ht="9.75" customHeight="1" x14ac:dyDescent="0.25">
      <c r="A137" s="16">
        <v>5244</v>
      </c>
      <c r="B137" s="1" t="s">
        <v>193</v>
      </c>
      <c r="C137" s="23">
        <v>0</v>
      </c>
      <c r="D137" s="21" t="str">
        <f t="shared" si="17"/>
        <v/>
      </c>
      <c r="E137" s="1"/>
    </row>
    <row r="138" spans="1:5" ht="9.75" customHeight="1" x14ac:dyDescent="0.25">
      <c r="A138" s="26">
        <v>5250</v>
      </c>
      <c r="B138" s="19" t="s">
        <v>130</v>
      </c>
      <c r="C138" s="20">
        <v>0</v>
      </c>
      <c r="D138" s="21" t="str">
        <f t="shared" ref="D138:D141" si="18">IFERROR(C138/$C$138,"")</f>
        <v/>
      </c>
      <c r="E138" s="1"/>
    </row>
    <row r="139" spans="1:5" ht="9.75" customHeight="1" x14ac:dyDescent="0.25">
      <c r="A139" s="16">
        <v>5251</v>
      </c>
      <c r="B139" s="1" t="s">
        <v>194</v>
      </c>
      <c r="C139" s="23">
        <v>0</v>
      </c>
      <c r="D139" s="21" t="str">
        <f t="shared" si="18"/>
        <v/>
      </c>
      <c r="E139" s="1"/>
    </row>
    <row r="140" spans="1:5" ht="9.75" customHeight="1" x14ac:dyDescent="0.25">
      <c r="A140" s="16">
        <v>5252</v>
      </c>
      <c r="B140" s="1" t="s">
        <v>195</v>
      </c>
      <c r="C140" s="23">
        <v>0</v>
      </c>
      <c r="D140" s="21" t="str">
        <f t="shared" si="18"/>
        <v/>
      </c>
      <c r="E140" s="1"/>
    </row>
    <row r="141" spans="1:5" ht="9.75" customHeight="1" x14ac:dyDescent="0.25">
      <c r="A141" s="16">
        <v>5259</v>
      </c>
      <c r="B141" s="1" t="s">
        <v>196</v>
      </c>
      <c r="C141" s="23">
        <v>0</v>
      </c>
      <c r="D141" s="21" t="str">
        <f t="shared" si="18"/>
        <v/>
      </c>
      <c r="E141" s="1"/>
    </row>
    <row r="142" spans="1:5" ht="9.75" customHeight="1" x14ac:dyDescent="0.25">
      <c r="A142" s="26">
        <v>5260</v>
      </c>
      <c r="B142" s="19" t="s">
        <v>197</v>
      </c>
      <c r="C142" s="20">
        <v>0</v>
      </c>
      <c r="D142" s="21" t="str">
        <f t="shared" ref="D142:D144" si="19">IFERROR(C142/$C$142,"")</f>
        <v/>
      </c>
      <c r="E142" s="1"/>
    </row>
    <row r="143" spans="1:5" ht="9.75" customHeight="1" x14ac:dyDescent="0.25">
      <c r="A143" s="16">
        <v>5261</v>
      </c>
      <c r="B143" s="1" t="s">
        <v>198</v>
      </c>
      <c r="C143" s="23">
        <v>0</v>
      </c>
      <c r="D143" s="21" t="str">
        <f t="shared" si="19"/>
        <v/>
      </c>
      <c r="E143" s="1"/>
    </row>
    <row r="144" spans="1:5" ht="9.75" customHeight="1" x14ac:dyDescent="0.25">
      <c r="A144" s="16">
        <v>5262</v>
      </c>
      <c r="B144" s="1" t="s">
        <v>199</v>
      </c>
      <c r="C144" s="23">
        <v>0</v>
      </c>
      <c r="D144" s="21" t="str">
        <f t="shared" si="19"/>
        <v/>
      </c>
      <c r="E144" s="1"/>
    </row>
    <row r="145" spans="1:5" ht="9.75" customHeight="1" x14ac:dyDescent="0.25">
      <c r="A145" s="26">
        <v>5270</v>
      </c>
      <c r="B145" s="19" t="s">
        <v>200</v>
      </c>
      <c r="C145" s="20">
        <v>0</v>
      </c>
      <c r="D145" s="21" t="str">
        <f t="shared" ref="D145:D146" si="20">IFERROR(C145/$C$145,"")</f>
        <v/>
      </c>
      <c r="E145" s="1"/>
    </row>
    <row r="146" spans="1:5" ht="9.75" customHeight="1" x14ac:dyDescent="0.25">
      <c r="A146" s="16">
        <v>5271</v>
      </c>
      <c r="B146" s="1" t="s">
        <v>201</v>
      </c>
      <c r="C146" s="23">
        <v>0</v>
      </c>
      <c r="D146" s="21" t="str">
        <f t="shared" si="20"/>
        <v/>
      </c>
      <c r="E146" s="1"/>
    </row>
    <row r="147" spans="1:5" ht="9.75" customHeight="1" x14ac:dyDescent="0.25">
      <c r="A147" s="26">
        <v>5280</v>
      </c>
      <c r="B147" s="19" t="s">
        <v>202</v>
      </c>
      <c r="C147" s="20">
        <v>0</v>
      </c>
      <c r="D147" s="21" t="str">
        <f t="shared" ref="D147:D152" si="21">IFERROR(C147/$C$147,"")</f>
        <v/>
      </c>
      <c r="E147" s="1"/>
    </row>
    <row r="148" spans="1:5" ht="9.75" customHeight="1" x14ac:dyDescent="0.25">
      <c r="A148" s="16">
        <v>5281</v>
      </c>
      <c r="B148" s="1" t="s">
        <v>203</v>
      </c>
      <c r="C148" s="23">
        <v>0</v>
      </c>
      <c r="D148" s="21" t="str">
        <f t="shared" si="21"/>
        <v/>
      </c>
      <c r="E148" s="1"/>
    </row>
    <row r="149" spans="1:5" ht="9.75" customHeight="1" x14ac:dyDescent="0.25">
      <c r="A149" s="16">
        <v>5282</v>
      </c>
      <c r="B149" s="1" t="s">
        <v>204</v>
      </c>
      <c r="C149" s="23">
        <v>0</v>
      </c>
      <c r="D149" s="21" t="str">
        <f t="shared" si="21"/>
        <v/>
      </c>
      <c r="E149" s="1"/>
    </row>
    <row r="150" spans="1:5" ht="9.75" customHeight="1" x14ac:dyDescent="0.25">
      <c r="A150" s="16">
        <v>5283</v>
      </c>
      <c r="B150" s="1" t="s">
        <v>205</v>
      </c>
      <c r="C150" s="23">
        <v>0</v>
      </c>
      <c r="D150" s="21" t="str">
        <f t="shared" si="21"/>
        <v/>
      </c>
      <c r="E150" s="1"/>
    </row>
    <row r="151" spans="1:5" ht="9.75" customHeight="1" x14ac:dyDescent="0.25">
      <c r="A151" s="16">
        <v>5284</v>
      </c>
      <c r="B151" s="1" t="s">
        <v>206</v>
      </c>
      <c r="C151" s="23">
        <v>0</v>
      </c>
      <c r="D151" s="21" t="str">
        <f t="shared" si="21"/>
        <v/>
      </c>
      <c r="E151" s="1"/>
    </row>
    <row r="152" spans="1:5" ht="9.75" customHeight="1" x14ac:dyDescent="0.25">
      <c r="A152" s="16">
        <v>5285</v>
      </c>
      <c r="B152" s="1" t="s">
        <v>207</v>
      </c>
      <c r="C152" s="23">
        <v>0</v>
      </c>
      <c r="D152" s="21" t="str">
        <f t="shared" si="21"/>
        <v/>
      </c>
      <c r="E152" s="1"/>
    </row>
    <row r="153" spans="1:5" ht="9.75" customHeight="1" x14ac:dyDescent="0.25">
      <c r="A153" s="26">
        <v>5290</v>
      </c>
      <c r="B153" s="19" t="s">
        <v>208</v>
      </c>
      <c r="C153" s="20">
        <v>0</v>
      </c>
      <c r="D153" s="21" t="str">
        <f t="shared" ref="D153:D155" si="22">IFERROR(C153/$C$153,"")</f>
        <v/>
      </c>
      <c r="E153" s="1"/>
    </row>
    <row r="154" spans="1:5" ht="9.75" customHeight="1" x14ac:dyDescent="0.25">
      <c r="A154" s="16">
        <v>5291</v>
      </c>
      <c r="B154" s="1" t="s">
        <v>209</v>
      </c>
      <c r="C154" s="23">
        <v>0</v>
      </c>
      <c r="D154" s="21" t="str">
        <f t="shared" si="22"/>
        <v/>
      </c>
      <c r="E154" s="1"/>
    </row>
    <row r="155" spans="1:5" ht="9.75" customHeight="1" x14ac:dyDescent="0.25">
      <c r="A155" s="16">
        <v>5292</v>
      </c>
      <c r="B155" s="1" t="s">
        <v>210</v>
      </c>
      <c r="C155" s="23">
        <v>0</v>
      </c>
      <c r="D155" s="21" t="str">
        <f t="shared" si="22"/>
        <v/>
      </c>
      <c r="E155" s="1"/>
    </row>
    <row r="156" spans="1:5" ht="9.75" customHeight="1" x14ac:dyDescent="0.25">
      <c r="A156" s="26">
        <v>5300</v>
      </c>
      <c r="B156" s="19" t="s">
        <v>211</v>
      </c>
      <c r="C156" s="20">
        <v>0</v>
      </c>
      <c r="D156" s="21"/>
      <c r="E156" s="1"/>
    </row>
    <row r="157" spans="1:5" ht="9.75" customHeight="1" x14ac:dyDescent="0.25">
      <c r="A157" s="26">
        <v>5310</v>
      </c>
      <c r="B157" s="19" t="s">
        <v>122</v>
      </c>
      <c r="C157" s="20">
        <v>0</v>
      </c>
      <c r="D157" s="21" t="str">
        <f t="shared" ref="D157:D159" si="23">IFERROR(C157/$C$157,"")</f>
        <v/>
      </c>
      <c r="E157" s="1"/>
    </row>
    <row r="158" spans="1:5" ht="9.75" customHeight="1" x14ac:dyDescent="0.25">
      <c r="A158" s="16">
        <v>5311</v>
      </c>
      <c r="B158" s="1" t="s">
        <v>212</v>
      </c>
      <c r="C158" s="23">
        <v>0</v>
      </c>
      <c r="D158" s="21" t="str">
        <f t="shared" si="23"/>
        <v/>
      </c>
      <c r="E158" s="1"/>
    </row>
    <row r="159" spans="1:5" ht="9.75" customHeight="1" x14ac:dyDescent="0.25">
      <c r="A159" s="16">
        <v>5312</v>
      </c>
      <c r="B159" s="1" t="s">
        <v>213</v>
      </c>
      <c r="C159" s="23">
        <v>0</v>
      </c>
      <c r="D159" s="21" t="str">
        <f t="shared" si="23"/>
        <v/>
      </c>
      <c r="E159" s="1"/>
    </row>
    <row r="160" spans="1:5" ht="9.75" customHeight="1" x14ac:dyDescent="0.25">
      <c r="A160" s="26">
        <v>5320</v>
      </c>
      <c r="B160" s="19" t="s">
        <v>123</v>
      </c>
      <c r="C160" s="20">
        <v>0</v>
      </c>
      <c r="D160" s="21" t="str">
        <f t="shared" ref="D160:D162" si="24">IFERROR(C160/$C$160,"")</f>
        <v/>
      </c>
      <c r="E160" s="1"/>
    </row>
    <row r="161" spans="1:5" ht="9.75" customHeight="1" x14ac:dyDescent="0.25">
      <c r="A161" s="16">
        <v>5321</v>
      </c>
      <c r="B161" s="1" t="s">
        <v>214</v>
      </c>
      <c r="C161" s="23">
        <v>0</v>
      </c>
      <c r="D161" s="21" t="str">
        <f t="shared" si="24"/>
        <v/>
      </c>
      <c r="E161" s="1"/>
    </row>
    <row r="162" spans="1:5" ht="9.75" customHeight="1" x14ac:dyDescent="0.25">
      <c r="A162" s="16">
        <v>5322</v>
      </c>
      <c r="B162" s="1" t="s">
        <v>215</v>
      </c>
      <c r="C162" s="23">
        <v>0</v>
      </c>
      <c r="D162" s="21" t="str">
        <f t="shared" si="24"/>
        <v/>
      </c>
      <c r="E162" s="1"/>
    </row>
    <row r="163" spans="1:5" ht="9.75" customHeight="1" x14ac:dyDescent="0.25">
      <c r="A163" s="26">
        <v>5330</v>
      </c>
      <c r="B163" s="19" t="s">
        <v>124</v>
      </c>
      <c r="C163" s="20">
        <v>0</v>
      </c>
      <c r="D163" s="21" t="str">
        <f t="shared" ref="D163:D165" si="25">IFERROR(C163/$C$163,"")</f>
        <v/>
      </c>
      <c r="E163" s="1"/>
    </row>
    <row r="164" spans="1:5" ht="9.75" customHeight="1" x14ac:dyDescent="0.25">
      <c r="A164" s="16">
        <v>5331</v>
      </c>
      <c r="B164" s="1" t="s">
        <v>216</v>
      </c>
      <c r="C164" s="23">
        <v>0</v>
      </c>
      <c r="D164" s="21" t="str">
        <f t="shared" si="25"/>
        <v/>
      </c>
      <c r="E164" s="1"/>
    </row>
    <row r="165" spans="1:5" ht="9.75" customHeight="1" x14ac:dyDescent="0.25">
      <c r="A165" s="16">
        <v>5332</v>
      </c>
      <c r="B165" s="1" t="s">
        <v>217</v>
      </c>
      <c r="C165" s="23">
        <v>0</v>
      </c>
      <c r="D165" s="21" t="str">
        <f t="shared" si="25"/>
        <v/>
      </c>
      <c r="E165" s="1"/>
    </row>
    <row r="166" spans="1:5" ht="9.75" customHeight="1" x14ac:dyDescent="0.25">
      <c r="A166" s="26">
        <v>5400</v>
      </c>
      <c r="B166" s="19" t="s">
        <v>218</v>
      </c>
      <c r="C166" s="20">
        <v>0</v>
      </c>
      <c r="D166" s="21"/>
      <c r="E166" s="1"/>
    </row>
    <row r="167" spans="1:5" ht="9.75" customHeight="1" x14ac:dyDescent="0.25">
      <c r="A167" s="26">
        <v>5410</v>
      </c>
      <c r="B167" s="19" t="s">
        <v>219</v>
      </c>
      <c r="C167" s="20">
        <v>0</v>
      </c>
      <c r="D167" s="21" t="str">
        <f t="shared" ref="D167:D169" si="26">IFERROR(C167/$C$167,"")</f>
        <v/>
      </c>
      <c r="E167" s="1"/>
    </row>
    <row r="168" spans="1:5" ht="9.75" customHeight="1" x14ac:dyDescent="0.25">
      <c r="A168" s="16">
        <v>5411</v>
      </c>
      <c r="B168" s="1" t="s">
        <v>220</v>
      </c>
      <c r="C168" s="23">
        <v>0</v>
      </c>
      <c r="D168" s="21" t="str">
        <f t="shared" si="26"/>
        <v/>
      </c>
      <c r="E168" s="1"/>
    </row>
    <row r="169" spans="1:5" ht="9.75" customHeight="1" x14ac:dyDescent="0.25">
      <c r="A169" s="16">
        <v>5412</v>
      </c>
      <c r="B169" s="1" t="s">
        <v>221</v>
      </c>
      <c r="C169" s="23">
        <v>0</v>
      </c>
      <c r="D169" s="21" t="str">
        <f t="shared" si="26"/>
        <v/>
      </c>
      <c r="E169" s="1"/>
    </row>
    <row r="170" spans="1:5" ht="9.75" customHeight="1" x14ac:dyDescent="0.25">
      <c r="A170" s="26">
        <v>5420</v>
      </c>
      <c r="B170" s="19" t="s">
        <v>222</v>
      </c>
      <c r="C170" s="20">
        <v>0</v>
      </c>
      <c r="D170" s="21" t="str">
        <f t="shared" ref="D170:D172" si="27">IFERROR(C170/$C$170,"")</f>
        <v/>
      </c>
      <c r="E170" s="1"/>
    </row>
    <row r="171" spans="1:5" ht="9.75" customHeight="1" x14ac:dyDescent="0.25">
      <c r="A171" s="16">
        <v>5421</v>
      </c>
      <c r="B171" s="1" t="s">
        <v>223</v>
      </c>
      <c r="C171" s="23">
        <v>0</v>
      </c>
      <c r="D171" s="21" t="str">
        <f t="shared" si="27"/>
        <v/>
      </c>
      <c r="E171" s="1"/>
    </row>
    <row r="172" spans="1:5" ht="9.75" customHeight="1" x14ac:dyDescent="0.25">
      <c r="A172" s="16">
        <v>5422</v>
      </c>
      <c r="B172" s="1" t="s">
        <v>224</v>
      </c>
      <c r="C172" s="23">
        <v>0</v>
      </c>
      <c r="D172" s="21" t="str">
        <f t="shared" si="27"/>
        <v/>
      </c>
      <c r="E172" s="1"/>
    </row>
    <row r="173" spans="1:5" ht="9.75" customHeight="1" x14ac:dyDescent="0.25">
      <c r="A173" s="26">
        <v>5430</v>
      </c>
      <c r="B173" s="19" t="s">
        <v>225</v>
      </c>
      <c r="C173" s="20">
        <v>0</v>
      </c>
      <c r="D173" s="21" t="str">
        <f t="shared" ref="D173:D175" si="28">IFERROR(C173/$C$173,"")</f>
        <v/>
      </c>
      <c r="E173" s="1"/>
    </row>
    <row r="174" spans="1:5" ht="9.75" customHeight="1" x14ac:dyDescent="0.25">
      <c r="A174" s="16">
        <v>5431</v>
      </c>
      <c r="B174" s="1" t="s">
        <v>226</v>
      </c>
      <c r="C174" s="23">
        <v>0</v>
      </c>
      <c r="D174" s="21" t="str">
        <f t="shared" si="28"/>
        <v/>
      </c>
      <c r="E174" s="1"/>
    </row>
    <row r="175" spans="1:5" ht="9.75" customHeight="1" x14ac:dyDescent="0.25">
      <c r="A175" s="16">
        <v>5432</v>
      </c>
      <c r="B175" s="1" t="s">
        <v>227</v>
      </c>
      <c r="C175" s="23">
        <v>0</v>
      </c>
      <c r="D175" s="21" t="str">
        <f t="shared" si="28"/>
        <v/>
      </c>
      <c r="E175" s="1"/>
    </row>
    <row r="176" spans="1:5" ht="9.75" customHeight="1" x14ac:dyDescent="0.25">
      <c r="A176" s="26">
        <v>5440</v>
      </c>
      <c r="B176" s="19" t="s">
        <v>228</v>
      </c>
      <c r="C176" s="20">
        <v>0</v>
      </c>
      <c r="D176" s="21" t="str">
        <f t="shared" ref="D176:D177" si="29">IFERROR(C176/$C$176,"")</f>
        <v/>
      </c>
      <c r="E176" s="1"/>
    </row>
    <row r="177" spans="1:5" ht="9.75" customHeight="1" x14ac:dyDescent="0.25">
      <c r="A177" s="16">
        <v>5441</v>
      </c>
      <c r="B177" s="1" t="s">
        <v>228</v>
      </c>
      <c r="C177" s="23">
        <v>0</v>
      </c>
      <c r="D177" s="21" t="str">
        <f t="shared" si="29"/>
        <v/>
      </c>
      <c r="E177" s="1"/>
    </row>
    <row r="178" spans="1:5" ht="9.75" customHeight="1" x14ac:dyDescent="0.25">
      <c r="A178" s="26">
        <v>5450</v>
      </c>
      <c r="B178" s="19" t="s">
        <v>229</v>
      </c>
      <c r="C178" s="20">
        <v>0</v>
      </c>
      <c r="D178" s="21" t="str">
        <f t="shared" ref="D178:D180" si="30">IFERROR(C178/$C$178,"")</f>
        <v/>
      </c>
      <c r="E178" s="1"/>
    </row>
    <row r="179" spans="1:5" ht="9.75" customHeight="1" x14ac:dyDescent="0.25">
      <c r="A179" s="16">
        <v>5451</v>
      </c>
      <c r="B179" s="1" t="s">
        <v>230</v>
      </c>
      <c r="C179" s="23">
        <v>0</v>
      </c>
      <c r="D179" s="21" t="str">
        <f t="shared" si="30"/>
        <v/>
      </c>
      <c r="E179" s="1"/>
    </row>
    <row r="180" spans="1:5" ht="9.75" customHeight="1" x14ac:dyDescent="0.25">
      <c r="A180" s="16">
        <v>5452</v>
      </c>
      <c r="B180" s="1" t="s">
        <v>231</v>
      </c>
      <c r="C180" s="23">
        <v>0</v>
      </c>
      <c r="D180" s="21" t="str">
        <f t="shared" si="30"/>
        <v/>
      </c>
      <c r="E180" s="1"/>
    </row>
    <row r="181" spans="1:5" ht="9.75" customHeight="1" x14ac:dyDescent="0.25">
      <c r="A181" s="26">
        <v>5500</v>
      </c>
      <c r="B181" s="19" t="s">
        <v>232</v>
      </c>
      <c r="C181" s="20">
        <v>0</v>
      </c>
      <c r="D181" s="21"/>
      <c r="E181" s="1"/>
    </row>
    <row r="182" spans="1:5" ht="9.75" customHeight="1" x14ac:dyDescent="0.25">
      <c r="A182" s="26">
        <v>5510</v>
      </c>
      <c r="B182" s="19" t="s">
        <v>233</v>
      </c>
      <c r="C182" s="20">
        <v>0</v>
      </c>
      <c r="D182" s="21" t="str">
        <f t="shared" ref="D182:D190" si="31">IFERROR(C182/$C$182,"")</f>
        <v/>
      </c>
      <c r="E182" s="1"/>
    </row>
    <row r="183" spans="1:5" ht="9.75" customHeight="1" x14ac:dyDescent="0.25">
      <c r="A183" s="16">
        <v>5511</v>
      </c>
      <c r="B183" s="1" t="s">
        <v>234</v>
      </c>
      <c r="C183" s="23">
        <v>0</v>
      </c>
      <c r="D183" s="21" t="str">
        <f t="shared" si="31"/>
        <v/>
      </c>
      <c r="E183" s="1"/>
    </row>
    <row r="184" spans="1:5" ht="9.75" customHeight="1" x14ac:dyDescent="0.25">
      <c r="A184" s="16">
        <v>5512</v>
      </c>
      <c r="B184" s="1" t="s">
        <v>235</v>
      </c>
      <c r="C184" s="23">
        <v>0</v>
      </c>
      <c r="D184" s="21" t="str">
        <f t="shared" si="31"/>
        <v/>
      </c>
      <c r="E184" s="1"/>
    </row>
    <row r="185" spans="1:5" ht="9.75" customHeight="1" x14ac:dyDescent="0.25">
      <c r="A185" s="16">
        <v>5513</v>
      </c>
      <c r="B185" s="1" t="s">
        <v>236</v>
      </c>
      <c r="C185" s="23">
        <v>0</v>
      </c>
      <c r="D185" s="21" t="str">
        <f t="shared" si="31"/>
        <v/>
      </c>
      <c r="E185" s="1"/>
    </row>
    <row r="186" spans="1:5" ht="9.75" customHeight="1" x14ac:dyDescent="0.25">
      <c r="A186" s="16">
        <v>5514</v>
      </c>
      <c r="B186" s="1" t="s">
        <v>237</v>
      </c>
      <c r="C186" s="23">
        <v>0</v>
      </c>
      <c r="D186" s="21" t="str">
        <f t="shared" si="31"/>
        <v/>
      </c>
      <c r="E186" s="1"/>
    </row>
    <row r="187" spans="1:5" ht="14.25" customHeight="1" x14ac:dyDescent="0.25">
      <c r="A187" s="16">
        <v>5515</v>
      </c>
      <c r="B187" s="1" t="s">
        <v>238</v>
      </c>
      <c r="C187" s="23">
        <v>960697.26</v>
      </c>
      <c r="D187" s="21">
        <v>2.9551106934684927E-2</v>
      </c>
      <c r="E187" s="1" t="s">
        <v>594</v>
      </c>
    </row>
    <row r="188" spans="1:5" ht="9.75" customHeight="1" x14ac:dyDescent="0.25">
      <c r="A188" s="16">
        <v>5516</v>
      </c>
      <c r="B188" s="1" t="s">
        <v>239</v>
      </c>
      <c r="C188" s="23">
        <v>0</v>
      </c>
      <c r="D188" s="21" t="str">
        <f t="shared" si="31"/>
        <v/>
      </c>
      <c r="E188" s="1"/>
    </row>
    <row r="189" spans="1:5" ht="9.75" customHeight="1" x14ac:dyDescent="0.25">
      <c r="A189" s="16">
        <v>5517</v>
      </c>
      <c r="B189" s="1" t="s">
        <v>240</v>
      </c>
      <c r="C189" s="23">
        <v>0</v>
      </c>
      <c r="D189" s="21" t="str">
        <f t="shared" si="31"/>
        <v/>
      </c>
      <c r="E189" s="1"/>
    </row>
    <row r="190" spans="1:5" ht="9.75" customHeight="1" x14ac:dyDescent="0.25">
      <c r="A190" s="16">
        <v>5518</v>
      </c>
      <c r="B190" s="1" t="s">
        <v>241</v>
      </c>
      <c r="C190" s="23">
        <v>0</v>
      </c>
      <c r="D190" s="21" t="str">
        <f t="shared" si="31"/>
        <v/>
      </c>
      <c r="E190" s="1"/>
    </row>
    <row r="191" spans="1:5" ht="9.75" customHeight="1" x14ac:dyDescent="0.25">
      <c r="A191" s="26">
        <v>5520</v>
      </c>
      <c r="B191" s="19" t="s">
        <v>242</v>
      </c>
      <c r="C191" s="20">
        <v>0</v>
      </c>
      <c r="D191" s="21" t="str">
        <f t="shared" ref="D191:D193" si="32">IFERROR(C191/$C$191,"")</f>
        <v/>
      </c>
      <c r="E191" s="1"/>
    </row>
    <row r="192" spans="1:5" ht="9.75" customHeight="1" x14ac:dyDescent="0.25">
      <c r="A192" s="16">
        <v>5521</v>
      </c>
      <c r="B192" s="1" t="s">
        <v>243</v>
      </c>
      <c r="C192" s="23">
        <v>0</v>
      </c>
      <c r="D192" s="21" t="str">
        <f t="shared" si="32"/>
        <v/>
      </c>
      <c r="E192" s="1"/>
    </row>
    <row r="193" spans="1:5" ht="9.75" customHeight="1" x14ac:dyDescent="0.25">
      <c r="A193" s="16">
        <v>5522</v>
      </c>
      <c r="B193" s="1" t="s">
        <v>244</v>
      </c>
      <c r="C193" s="23">
        <v>0</v>
      </c>
      <c r="D193" s="21" t="str">
        <f t="shared" si="32"/>
        <v/>
      </c>
      <c r="E193" s="1"/>
    </row>
    <row r="194" spans="1:5" ht="9.75" customHeight="1" x14ac:dyDescent="0.25">
      <c r="A194" s="26">
        <v>5530</v>
      </c>
      <c r="B194" s="19" t="s">
        <v>245</v>
      </c>
      <c r="C194" s="20">
        <v>0</v>
      </c>
      <c r="D194" s="21" t="str">
        <f t="shared" ref="D194:D199" si="33">IFERROR(C194/$C$194,"")</f>
        <v/>
      </c>
      <c r="E194" s="1"/>
    </row>
    <row r="195" spans="1:5" ht="9.75" customHeight="1" x14ac:dyDescent="0.25">
      <c r="A195" s="16">
        <v>5531</v>
      </c>
      <c r="B195" s="1" t="s">
        <v>246</v>
      </c>
      <c r="C195" s="23">
        <v>0</v>
      </c>
      <c r="D195" s="21" t="str">
        <f t="shared" si="33"/>
        <v/>
      </c>
      <c r="E195" s="1"/>
    </row>
    <row r="196" spans="1:5" ht="9.75" customHeight="1" x14ac:dyDescent="0.25">
      <c r="A196" s="16">
        <v>5532</v>
      </c>
      <c r="B196" s="1" t="s">
        <v>247</v>
      </c>
      <c r="C196" s="23">
        <v>0</v>
      </c>
      <c r="D196" s="21" t="str">
        <f t="shared" si="33"/>
        <v/>
      </c>
      <c r="E196" s="1"/>
    </row>
    <row r="197" spans="1:5" ht="9.75" customHeight="1" x14ac:dyDescent="0.25">
      <c r="A197" s="16">
        <v>5533</v>
      </c>
      <c r="B197" s="1" t="s">
        <v>248</v>
      </c>
      <c r="C197" s="23">
        <v>0</v>
      </c>
      <c r="D197" s="21" t="str">
        <f t="shared" si="33"/>
        <v/>
      </c>
      <c r="E197" s="1"/>
    </row>
    <row r="198" spans="1:5" ht="9.75" customHeight="1" x14ac:dyDescent="0.25">
      <c r="A198" s="16">
        <v>5534</v>
      </c>
      <c r="B198" s="1" t="s">
        <v>249</v>
      </c>
      <c r="C198" s="23">
        <v>0</v>
      </c>
      <c r="D198" s="21" t="str">
        <f t="shared" si="33"/>
        <v/>
      </c>
      <c r="E198" s="1"/>
    </row>
    <row r="199" spans="1:5" ht="9.75" customHeight="1" x14ac:dyDescent="0.25">
      <c r="A199" s="16">
        <v>5535</v>
      </c>
      <c r="B199" s="1" t="s">
        <v>250</v>
      </c>
      <c r="C199" s="23">
        <v>0</v>
      </c>
      <c r="D199" s="21" t="str">
        <f t="shared" si="33"/>
        <v/>
      </c>
      <c r="E199" s="1"/>
    </row>
    <row r="200" spans="1:5" ht="9.75" customHeight="1" x14ac:dyDescent="0.25">
      <c r="A200" s="26">
        <v>5590</v>
      </c>
      <c r="B200" s="19" t="s">
        <v>251</v>
      </c>
      <c r="C200" s="20">
        <v>0</v>
      </c>
      <c r="D200" s="21" t="str">
        <f t="shared" ref="D200:D209" si="34">IFERROR(C200/$C$200,"")</f>
        <v/>
      </c>
      <c r="E200" s="1"/>
    </row>
    <row r="201" spans="1:5" ht="9.75" customHeight="1" x14ac:dyDescent="0.25">
      <c r="A201" s="16">
        <v>5591</v>
      </c>
      <c r="B201" s="1" t="s">
        <v>252</v>
      </c>
      <c r="C201" s="23">
        <v>0</v>
      </c>
      <c r="D201" s="21" t="str">
        <f t="shared" si="34"/>
        <v/>
      </c>
      <c r="E201" s="1"/>
    </row>
    <row r="202" spans="1:5" ht="9.75" customHeight="1" x14ac:dyDescent="0.25">
      <c r="A202" s="16">
        <v>5592</v>
      </c>
      <c r="B202" s="1" t="s">
        <v>253</v>
      </c>
      <c r="C202" s="23">
        <v>0</v>
      </c>
      <c r="D202" s="21" t="str">
        <f t="shared" si="34"/>
        <v/>
      </c>
      <c r="E202" s="1"/>
    </row>
    <row r="203" spans="1:5" ht="9.75" customHeight="1" x14ac:dyDescent="0.25">
      <c r="A203" s="16">
        <v>5593</v>
      </c>
      <c r="B203" s="1" t="s">
        <v>254</v>
      </c>
      <c r="C203" s="23">
        <v>0</v>
      </c>
      <c r="D203" s="21" t="str">
        <f t="shared" si="34"/>
        <v/>
      </c>
      <c r="E203" s="1"/>
    </row>
    <row r="204" spans="1:5" ht="9.75" customHeight="1" x14ac:dyDescent="0.25">
      <c r="A204" s="16">
        <v>5594</v>
      </c>
      <c r="B204" s="1" t="s">
        <v>255</v>
      </c>
      <c r="C204" s="23">
        <v>0</v>
      </c>
      <c r="D204" s="21" t="str">
        <f t="shared" si="34"/>
        <v/>
      </c>
      <c r="E204" s="1"/>
    </row>
    <row r="205" spans="1:5" ht="9.75" customHeight="1" x14ac:dyDescent="0.25">
      <c r="A205" s="16">
        <v>5595</v>
      </c>
      <c r="B205" s="1" t="s">
        <v>256</v>
      </c>
      <c r="C205" s="23">
        <v>0</v>
      </c>
      <c r="D205" s="21" t="str">
        <f t="shared" si="34"/>
        <v/>
      </c>
      <c r="E205" s="1"/>
    </row>
    <row r="206" spans="1:5" ht="9.75" customHeight="1" x14ac:dyDescent="0.25">
      <c r="A206" s="16">
        <v>5596</v>
      </c>
      <c r="B206" s="1" t="s">
        <v>148</v>
      </c>
      <c r="C206" s="23">
        <v>0</v>
      </c>
      <c r="D206" s="21" t="str">
        <f t="shared" si="34"/>
        <v/>
      </c>
      <c r="E206" s="1"/>
    </row>
    <row r="207" spans="1:5" ht="9.75" customHeight="1" x14ac:dyDescent="0.25">
      <c r="A207" s="16">
        <v>5597</v>
      </c>
      <c r="B207" s="1" t="s">
        <v>257</v>
      </c>
      <c r="C207" s="23">
        <v>0</v>
      </c>
      <c r="D207" s="21" t="str">
        <f t="shared" si="34"/>
        <v/>
      </c>
      <c r="E207" s="1"/>
    </row>
    <row r="208" spans="1:5" ht="9.75" customHeight="1" x14ac:dyDescent="0.25">
      <c r="A208" s="16">
        <v>5598</v>
      </c>
      <c r="B208" s="1" t="s">
        <v>258</v>
      </c>
      <c r="C208" s="23">
        <v>0</v>
      </c>
      <c r="D208" s="21" t="str">
        <f t="shared" si="34"/>
        <v/>
      </c>
      <c r="E208" s="1"/>
    </row>
    <row r="209" spans="1:5" ht="9.75" customHeight="1" x14ac:dyDescent="0.25">
      <c r="A209" s="16">
        <v>5599</v>
      </c>
      <c r="B209" s="1" t="s">
        <v>259</v>
      </c>
      <c r="C209" s="23">
        <v>0</v>
      </c>
      <c r="D209" s="21" t="str">
        <f t="shared" si="34"/>
        <v/>
      </c>
      <c r="E209" s="1"/>
    </row>
    <row r="210" spans="1:5" ht="9.75" customHeight="1" x14ac:dyDescent="0.25">
      <c r="A210" s="26">
        <v>5600</v>
      </c>
      <c r="B210" s="19" t="s">
        <v>260</v>
      </c>
      <c r="C210" s="20">
        <v>0</v>
      </c>
      <c r="D210" s="21"/>
      <c r="E210" s="1"/>
    </row>
    <row r="211" spans="1:5" ht="9.75" customHeight="1" x14ac:dyDescent="0.25">
      <c r="A211" s="26">
        <v>5610</v>
      </c>
      <c r="B211" s="19" t="s">
        <v>261</v>
      </c>
      <c r="C211" s="20">
        <v>0</v>
      </c>
      <c r="D211" s="21" t="str">
        <f t="shared" ref="D211:D212" si="35">IFERROR(C211/$C$211,"")</f>
        <v/>
      </c>
      <c r="E211" s="1"/>
    </row>
    <row r="212" spans="1:5" ht="9.75" customHeight="1" x14ac:dyDescent="0.25">
      <c r="A212" s="16">
        <v>5611</v>
      </c>
      <c r="B212" s="1" t="s">
        <v>262</v>
      </c>
      <c r="C212" s="23">
        <v>0</v>
      </c>
      <c r="D212" s="21" t="str">
        <f t="shared" si="35"/>
        <v/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  <row r="220" spans="1:5" ht="15" customHeight="1" x14ac:dyDescent="0.25">
      <c r="B220" s="137" t="s">
        <v>905</v>
      </c>
    </row>
    <row r="221" spans="1:5" ht="15" customHeight="1" x14ac:dyDescent="0.25">
      <c r="B221" s="137" t="s">
        <v>906</v>
      </c>
    </row>
    <row r="222" spans="1:5" ht="15" customHeight="1" x14ac:dyDescent="0.25">
      <c r="B222" s="137" t="s">
        <v>908</v>
      </c>
    </row>
    <row r="223" spans="1:5" ht="15" customHeight="1" x14ac:dyDescent="0.25">
      <c r="B223" s="136"/>
      <c r="C223" s="138"/>
    </row>
    <row r="224" spans="1:5" ht="15" customHeight="1" x14ac:dyDescent="0.25">
      <c r="B224" s="136"/>
      <c r="C224" s="138"/>
    </row>
    <row r="225" spans="2:3" ht="15" customHeight="1" x14ac:dyDescent="0.25">
      <c r="B225" s="134" t="s">
        <v>905</v>
      </c>
      <c r="C225" s="134"/>
    </row>
    <row r="226" spans="2:3" ht="15" customHeight="1" x14ac:dyDescent="0.25">
      <c r="B226" s="134" t="s">
        <v>907</v>
      </c>
      <c r="C226" s="134"/>
    </row>
    <row r="227" spans="2:3" ht="15" customHeight="1" x14ac:dyDescent="0.25">
      <c r="B227" s="134" t="s">
        <v>909</v>
      </c>
      <c r="C227" s="134"/>
    </row>
    <row r="228" spans="2:3" ht="15" customHeight="1" x14ac:dyDescent="0.25">
      <c r="B228" s="136"/>
      <c r="C228" s="138"/>
    </row>
    <row r="229" spans="2:3" ht="15" customHeight="1" x14ac:dyDescent="0.25">
      <c r="B229" s="136"/>
      <c r="C229" s="138"/>
    </row>
    <row r="230" spans="2:3" ht="15" customHeight="1" x14ac:dyDescent="0.25">
      <c r="B230" s="137" t="s">
        <v>905</v>
      </c>
      <c r="C230" s="138"/>
    </row>
    <row r="231" spans="2:3" ht="15" customHeight="1" x14ac:dyDescent="0.25">
      <c r="B231" s="137" t="s">
        <v>910</v>
      </c>
      <c r="C231" s="138"/>
    </row>
    <row r="232" spans="2:3" ht="15" customHeight="1" x14ac:dyDescent="0.25">
      <c r="B232" s="137" t="s">
        <v>911</v>
      </c>
      <c r="C232" s="138"/>
    </row>
  </sheetData>
  <autoFilter ref="A93:C212" xr:uid="{00000000-0009-0000-0000-000002000000}"/>
  <mergeCells count="7">
    <mergeCell ref="B226:C226"/>
    <mergeCell ref="B227:C227"/>
    <mergeCell ref="A1:C1"/>
    <mergeCell ref="A2:C2"/>
    <mergeCell ref="A3:C3"/>
    <mergeCell ref="A4:C4"/>
    <mergeCell ref="B225:C225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1"/>
  <sheetViews>
    <sheetView workbookViewId="0">
      <selection activeCell="A301" sqref="A1:J301"/>
    </sheetView>
  </sheetViews>
  <sheetFormatPr baseColWidth="10" defaultColWidth="14.42578125" defaultRowHeight="15" customHeight="1" x14ac:dyDescent="0.25"/>
  <cols>
    <col min="1" max="1" width="19.140625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05" t="str">
        <f>'Notas a los Edos Financieros'!A1</f>
        <v>PATRONATO DE BOMBEROS DE LEON GTO</v>
      </c>
      <c r="B1" s="108"/>
      <c r="C1" s="108"/>
      <c r="D1" s="108"/>
      <c r="E1" s="108"/>
      <c r="F1" s="108"/>
      <c r="G1" s="74" t="s">
        <v>0</v>
      </c>
      <c r="H1" s="75">
        <f>'Notas a los Edos Financieros'!D1</f>
        <v>2025</v>
      </c>
    </row>
    <row r="2" spans="1:8" ht="11.25" customHeight="1" x14ac:dyDescent="0.25">
      <c r="A2" s="105" t="s">
        <v>263</v>
      </c>
      <c r="B2" s="108"/>
      <c r="C2" s="108"/>
      <c r="D2" s="108"/>
      <c r="E2" s="108"/>
      <c r="F2" s="108"/>
      <c r="G2" s="74" t="s">
        <v>2</v>
      </c>
      <c r="H2" s="75" t="str">
        <f>'Notas a los Edos Financieros'!D2</f>
        <v>Trimestral</v>
      </c>
    </row>
    <row r="3" spans="1:8" ht="11.25" customHeight="1" x14ac:dyDescent="0.25">
      <c r="A3" s="105" t="str">
        <f>'Notas a los Edos Financieros'!A3</f>
        <v>Del 01 de Enero al 31 de marzo de 2025</v>
      </c>
      <c r="B3" s="108"/>
      <c r="C3" s="108"/>
      <c r="D3" s="108"/>
      <c r="E3" s="108"/>
      <c r="F3" s="108"/>
      <c r="G3" s="74" t="s">
        <v>3</v>
      </c>
      <c r="H3" s="75">
        <f>'Notas a los Edos Financieros'!D3</f>
        <v>1</v>
      </c>
    </row>
    <row r="4" spans="1:8" ht="11.25" customHeight="1" x14ac:dyDescent="0.25">
      <c r="A4" s="107" t="s">
        <v>4</v>
      </c>
      <c r="B4" s="108"/>
      <c r="C4" s="108"/>
      <c r="D4" s="108"/>
      <c r="E4" s="108"/>
      <c r="F4" s="108"/>
      <c r="G4" s="74"/>
      <c r="H4" s="75"/>
    </row>
    <row r="5" spans="1:8" ht="9.75" customHeight="1" x14ac:dyDescent="0.25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25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25">
      <c r="A15" s="14">
        <v>1122</v>
      </c>
      <c r="B15" s="13" t="s">
        <v>271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3"/>
    </row>
    <row r="16" spans="1:8" ht="9.75" customHeight="1" x14ac:dyDescent="0.25">
      <c r="A16" s="14">
        <v>1124</v>
      </c>
      <c r="B16" s="13" t="s">
        <v>272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3"/>
    </row>
    <row r="18" spans="1:8" ht="9.75" customHeight="1" x14ac:dyDescent="0.25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25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14.25" customHeight="1" x14ac:dyDescent="0.25">
      <c r="A20" s="14">
        <v>1123</v>
      </c>
      <c r="B20" s="13" t="s">
        <v>279</v>
      </c>
      <c r="C20" s="15">
        <v>11426921.720000003</v>
      </c>
      <c r="D20" s="15">
        <v>11426921.720000003</v>
      </c>
      <c r="E20" s="15">
        <v>0</v>
      </c>
      <c r="F20" s="15">
        <v>0</v>
      </c>
      <c r="G20" s="15">
        <v>0</v>
      </c>
      <c r="H20" s="13"/>
    </row>
    <row r="21" spans="1:8" ht="14.25" customHeight="1" x14ac:dyDescent="0.25">
      <c r="A21" s="14" t="s">
        <v>596</v>
      </c>
      <c r="B21" s="13" t="s">
        <v>597</v>
      </c>
      <c r="C21" s="15">
        <v>11426921.720000003</v>
      </c>
      <c r="D21" s="15">
        <v>11426921.720000003</v>
      </c>
      <c r="E21" s="15"/>
      <c r="F21" s="15"/>
      <c r="G21" s="15"/>
      <c r="H21" s="13"/>
    </row>
    <row r="22" spans="1:8" ht="14.25" customHeight="1" x14ac:dyDescent="0.25">
      <c r="A22" s="14" t="s">
        <v>598</v>
      </c>
      <c r="B22" s="13" t="s">
        <v>599</v>
      </c>
      <c r="C22" s="15">
        <v>15595.55</v>
      </c>
      <c r="D22" s="15">
        <v>15595.55</v>
      </c>
      <c r="E22" s="15"/>
      <c r="F22" s="15"/>
      <c r="G22" s="15"/>
      <c r="H22" s="13"/>
    </row>
    <row r="23" spans="1:8" ht="14.25" customHeight="1" x14ac:dyDescent="0.25">
      <c r="A23" s="14" t="s">
        <v>600</v>
      </c>
      <c r="B23" s="13" t="s">
        <v>601</v>
      </c>
      <c r="C23" s="15">
        <v>66129.279999999999</v>
      </c>
      <c r="D23" s="15">
        <v>66129.279999999999</v>
      </c>
      <c r="E23" s="15"/>
      <c r="F23" s="15"/>
      <c r="G23" s="15"/>
      <c r="H23" s="13"/>
    </row>
    <row r="24" spans="1:8" ht="14.25" customHeight="1" x14ac:dyDescent="0.25">
      <c r="A24" s="14" t="s">
        <v>602</v>
      </c>
      <c r="B24" s="13" t="s">
        <v>603</v>
      </c>
      <c r="C24" s="15">
        <v>31941.759999999998</v>
      </c>
      <c r="D24" s="15">
        <v>31941.759999999998</v>
      </c>
      <c r="E24" s="15"/>
      <c r="F24" s="15"/>
      <c r="G24" s="15"/>
      <c r="H24" s="13"/>
    </row>
    <row r="25" spans="1:8" ht="14.25" customHeight="1" x14ac:dyDescent="0.25">
      <c r="A25" s="14" t="s">
        <v>604</v>
      </c>
      <c r="B25" s="13" t="s">
        <v>605</v>
      </c>
      <c r="C25" s="15">
        <v>10932454.15</v>
      </c>
      <c r="D25" s="15">
        <v>10932454.15</v>
      </c>
      <c r="E25" s="15"/>
      <c r="F25" s="15"/>
      <c r="G25" s="15"/>
      <c r="H25" s="13"/>
    </row>
    <row r="26" spans="1:8" ht="14.25" customHeight="1" x14ac:dyDescent="0.25">
      <c r="A26" s="14" t="s">
        <v>606</v>
      </c>
      <c r="B26" s="13" t="s">
        <v>607</v>
      </c>
      <c r="C26" s="15">
        <v>-1705.58</v>
      </c>
      <c r="D26" s="15">
        <v>-1705.58</v>
      </c>
      <c r="E26" s="15"/>
      <c r="F26" s="15"/>
      <c r="G26" s="15"/>
      <c r="H26" s="13"/>
    </row>
    <row r="27" spans="1:8" ht="14.25" customHeight="1" x14ac:dyDescent="0.25">
      <c r="A27" s="14" t="s">
        <v>608</v>
      </c>
      <c r="B27" s="13" t="s">
        <v>609</v>
      </c>
      <c r="C27" s="15">
        <v>83000</v>
      </c>
      <c r="D27" s="15">
        <v>83000</v>
      </c>
      <c r="E27" s="15"/>
      <c r="F27" s="15"/>
      <c r="G27" s="15"/>
      <c r="H27" s="13"/>
    </row>
    <row r="28" spans="1:8" ht="14.25" customHeight="1" x14ac:dyDescent="0.25">
      <c r="A28" s="14" t="s">
        <v>610</v>
      </c>
      <c r="B28" s="13" t="s">
        <v>611</v>
      </c>
      <c r="C28" s="15">
        <v>1348.57</v>
      </c>
      <c r="D28" s="15">
        <v>1348.57</v>
      </c>
      <c r="E28" s="15"/>
      <c r="F28" s="15"/>
      <c r="G28" s="15"/>
      <c r="H28" s="13"/>
    </row>
    <row r="29" spans="1:8" ht="14.25" customHeight="1" x14ac:dyDescent="0.25">
      <c r="A29" s="14" t="s">
        <v>612</v>
      </c>
      <c r="B29" s="13" t="s">
        <v>613</v>
      </c>
      <c r="C29" s="15">
        <v>99509.440000000002</v>
      </c>
      <c r="D29" s="15">
        <v>99509.440000000002</v>
      </c>
      <c r="E29" s="15"/>
      <c r="F29" s="15"/>
      <c r="G29" s="15"/>
      <c r="H29" s="13"/>
    </row>
    <row r="30" spans="1:8" ht="14.25" customHeight="1" x14ac:dyDescent="0.25">
      <c r="A30" s="14" t="s">
        <v>614</v>
      </c>
      <c r="B30" s="13" t="s">
        <v>615</v>
      </c>
      <c r="C30" s="15">
        <v>4758.13</v>
      </c>
      <c r="D30" s="15">
        <v>4758.13</v>
      </c>
      <c r="E30" s="15"/>
      <c r="F30" s="15"/>
      <c r="G30" s="15"/>
      <c r="H30" s="13"/>
    </row>
    <row r="31" spans="1:8" ht="14.25" customHeight="1" x14ac:dyDescent="0.25">
      <c r="A31" s="14" t="s">
        <v>616</v>
      </c>
      <c r="B31" s="13" t="s">
        <v>617</v>
      </c>
      <c r="C31" s="15">
        <v>27589.439999999999</v>
      </c>
      <c r="D31" s="15">
        <v>27589.439999999999</v>
      </c>
      <c r="E31" s="15"/>
      <c r="F31" s="15"/>
      <c r="G31" s="15"/>
      <c r="H31" s="13"/>
    </row>
    <row r="32" spans="1:8" ht="14.25" customHeight="1" x14ac:dyDescent="0.25">
      <c r="A32" s="14" t="s">
        <v>618</v>
      </c>
      <c r="B32" s="13" t="s">
        <v>619</v>
      </c>
      <c r="C32" s="15">
        <v>7985.44</v>
      </c>
      <c r="D32" s="15">
        <v>7985.44</v>
      </c>
      <c r="E32" s="15"/>
      <c r="F32" s="15"/>
      <c r="G32" s="15"/>
      <c r="H32" s="13"/>
    </row>
    <row r="33" spans="1:8" ht="14.25" customHeight="1" x14ac:dyDescent="0.25">
      <c r="A33" s="14" t="s">
        <v>620</v>
      </c>
      <c r="B33" s="13" t="s">
        <v>621</v>
      </c>
      <c r="C33" s="15">
        <v>21738.400000000001</v>
      </c>
      <c r="D33" s="15">
        <v>21738.400000000001</v>
      </c>
      <c r="E33" s="15"/>
      <c r="F33" s="15"/>
      <c r="G33" s="15"/>
      <c r="H33" s="13"/>
    </row>
    <row r="34" spans="1:8" ht="14.25" customHeight="1" x14ac:dyDescent="0.25">
      <c r="A34" s="14" t="s">
        <v>622</v>
      </c>
      <c r="B34" s="13" t="s">
        <v>623</v>
      </c>
      <c r="C34" s="15">
        <v>27063.66</v>
      </c>
      <c r="D34" s="15">
        <v>27063.66</v>
      </c>
      <c r="E34" s="15"/>
      <c r="F34" s="15"/>
      <c r="G34" s="15"/>
      <c r="H34" s="13"/>
    </row>
    <row r="35" spans="1:8" ht="14.25" customHeight="1" x14ac:dyDescent="0.25">
      <c r="A35" s="14" t="s">
        <v>624</v>
      </c>
      <c r="B35" s="13" t="s">
        <v>625</v>
      </c>
      <c r="C35" s="15">
        <v>-757</v>
      </c>
      <c r="D35" s="15">
        <v>-757</v>
      </c>
      <c r="E35" s="15"/>
      <c r="F35" s="15"/>
      <c r="G35" s="15"/>
      <c r="H35" s="13"/>
    </row>
    <row r="36" spans="1:8" ht="14.25" customHeight="1" x14ac:dyDescent="0.25">
      <c r="A36" s="14" t="s">
        <v>626</v>
      </c>
      <c r="B36" s="13" t="s">
        <v>627</v>
      </c>
      <c r="C36" s="15">
        <v>1999.99</v>
      </c>
      <c r="D36" s="15">
        <v>1999.99</v>
      </c>
      <c r="E36" s="15"/>
      <c r="F36" s="15"/>
      <c r="G36" s="15"/>
      <c r="H36" s="13"/>
    </row>
    <row r="37" spans="1:8" ht="14.25" customHeight="1" x14ac:dyDescent="0.25">
      <c r="A37" s="14" t="s">
        <v>628</v>
      </c>
      <c r="B37" s="13" t="s">
        <v>629</v>
      </c>
      <c r="C37" s="15">
        <v>17518.849999999999</v>
      </c>
      <c r="D37" s="15">
        <v>17518.849999999999</v>
      </c>
      <c r="E37" s="15"/>
      <c r="F37" s="15"/>
      <c r="G37" s="15"/>
      <c r="H37" s="13"/>
    </row>
    <row r="38" spans="1:8" ht="14.25" customHeight="1" x14ac:dyDescent="0.25">
      <c r="A38" s="14" t="s">
        <v>630</v>
      </c>
      <c r="B38" s="13" t="s">
        <v>631</v>
      </c>
      <c r="C38" s="15">
        <v>7604.96</v>
      </c>
      <c r="D38" s="15">
        <v>7604.96</v>
      </c>
      <c r="E38" s="15"/>
      <c r="F38" s="15"/>
      <c r="G38" s="15"/>
      <c r="H38" s="13"/>
    </row>
    <row r="39" spans="1:8" ht="14.25" customHeight="1" x14ac:dyDescent="0.25">
      <c r="A39" s="14" t="s">
        <v>632</v>
      </c>
      <c r="B39" s="13" t="s">
        <v>633</v>
      </c>
      <c r="C39" s="15">
        <v>42149.760000000002</v>
      </c>
      <c r="D39" s="15">
        <v>42149.760000000002</v>
      </c>
      <c r="E39" s="15"/>
      <c r="F39" s="15"/>
      <c r="G39" s="15"/>
      <c r="H39" s="13"/>
    </row>
    <row r="40" spans="1:8" ht="14.25" customHeight="1" x14ac:dyDescent="0.25">
      <c r="A40" s="14" t="s">
        <v>634</v>
      </c>
      <c r="B40" s="13" t="s">
        <v>635</v>
      </c>
      <c r="C40" s="15">
        <v>8157.17</v>
      </c>
      <c r="D40" s="15">
        <v>8157.17</v>
      </c>
      <c r="E40" s="15"/>
      <c r="F40" s="15"/>
      <c r="G40" s="15"/>
      <c r="H40" s="13"/>
    </row>
    <row r="41" spans="1:8" ht="14.25" customHeight="1" x14ac:dyDescent="0.25">
      <c r="A41" s="14" t="s">
        <v>636</v>
      </c>
      <c r="B41" s="13" t="s">
        <v>637</v>
      </c>
      <c r="C41" s="15">
        <v>17272.400000000001</v>
      </c>
      <c r="D41" s="15">
        <v>17272.400000000001</v>
      </c>
      <c r="E41" s="15"/>
      <c r="F41" s="15"/>
      <c r="G41" s="15"/>
      <c r="H41" s="13"/>
    </row>
    <row r="42" spans="1:8" ht="14.25" customHeight="1" x14ac:dyDescent="0.25">
      <c r="A42" s="14" t="s">
        <v>638</v>
      </c>
      <c r="B42" s="13" t="s">
        <v>639</v>
      </c>
      <c r="C42" s="15">
        <v>-9030.69</v>
      </c>
      <c r="D42" s="15">
        <v>-9030.69</v>
      </c>
      <c r="E42" s="15"/>
      <c r="F42" s="15"/>
      <c r="G42" s="15"/>
      <c r="H42" s="13"/>
    </row>
    <row r="43" spans="1:8" ht="14.25" customHeight="1" x14ac:dyDescent="0.25">
      <c r="A43" s="14" t="s">
        <v>640</v>
      </c>
      <c r="B43" s="13" t="s">
        <v>641</v>
      </c>
      <c r="C43" s="15">
        <v>-6804</v>
      </c>
      <c r="D43" s="15">
        <v>-6804</v>
      </c>
      <c r="E43" s="15"/>
      <c r="F43" s="15"/>
      <c r="G43" s="15"/>
      <c r="H43" s="13"/>
    </row>
    <row r="44" spans="1:8" ht="14.25" customHeight="1" x14ac:dyDescent="0.25">
      <c r="A44" s="14" t="s">
        <v>642</v>
      </c>
      <c r="B44" s="13" t="s">
        <v>643</v>
      </c>
      <c r="C44" s="15">
        <v>925.42</v>
      </c>
      <c r="D44" s="15">
        <v>925.42</v>
      </c>
      <c r="E44" s="15"/>
      <c r="F44" s="15"/>
      <c r="G44" s="15"/>
      <c r="H44" s="13"/>
    </row>
    <row r="45" spans="1:8" ht="14.25" customHeight="1" x14ac:dyDescent="0.25">
      <c r="A45" s="14" t="s">
        <v>644</v>
      </c>
      <c r="B45" s="13" t="s">
        <v>645</v>
      </c>
      <c r="C45" s="15">
        <v>-17.48</v>
      </c>
      <c r="D45" s="15">
        <v>-17.48</v>
      </c>
      <c r="E45" s="15"/>
      <c r="F45" s="15"/>
      <c r="G45" s="15"/>
      <c r="H45" s="13"/>
    </row>
    <row r="46" spans="1:8" ht="14.25" customHeight="1" x14ac:dyDescent="0.25">
      <c r="A46" s="14" t="s">
        <v>646</v>
      </c>
      <c r="B46" s="13" t="s">
        <v>647</v>
      </c>
      <c r="C46" s="15">
        <v>-801.86</v>
      </c>
      <c r="D46" s="15">
        <v>-801.86</v>
      </c>
      <c r="E46" s="15"/>
      <c r="F46" s="15"/>
      <c r="G46" s="15"/>
      <c r="H46" s="13"/>
    </row>
    <row r="47" spans="1:8" ht="14.25" customHeight="1" x14ac:dyDescent="0.25">
      <c r="A47" s="14" t="s">
        <v>648</v>
      </c>
      <c r="B47" s="13" t="s">
        <v>649</v>
      </c>
      <c r="C47" s="15">
        <v>16608.88</v>
      </c>
      <c r="D47" s="15">
        <v>16608.88</v>
      </c>
      <c r="E47" s="15"/>
      <c r="F47" s="15"/>
      <c r="G47" s="15"/>
      <c r="H47" s="13"/>
    </row>
    <row r="48" spans="1:8" ht="14.25" customHeight="1" x14ac:dyDescent="0.25">
      <c r="A48" s="14" t="s">
        <v>650</v>
      </c>
      <c r="B48" s="13" t="s">
        <v>651</v>
      </c>
      <c r="C48" s="15">
        <v>14687.08</v>
      </c>
      <c r="D48" s="15">
        <v>14687.08</v>
      </c>
      <c r="E48" s="15"/>
      <c r="F48" s="15"/>
      <c r="G48" s="15"/>
      <c r="H48" s="13"/>
    </row>
    <row r="49" spans="1:8" ht="9.75" customHeight="1" x14ac:dyDescent="0.25">
      <c r="A49" s="14">
        <v>1125</v>
      </c>
      <c r="B49" s="13" t="s">
        <v>280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3"/>
    </row>
    <row r="50" spans="1:8" ht="9.75" customHeight="1" x14ac:dyDescent="0.25">
      <c r="A50" s="16">
        <v>1126</v>
      </c>
      <c r="B50" s="1" t="s">
        <v>281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3"/>
    </row>
    <row r="51" spans="1:8" ht="9.75" customHeight="1" x14ac:dyDescent="0.25">
      <c r="A51" s="16">
        <v>1129</v>
      </c>
      <c r="B51" s="1" t="s">
        <v>282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3"/>
    </row>
    <row r="52" spans="1:8" ht="15.75" customHeight="1" x14ac:dyDescent="0.25">
      <c r="A52" s="14">
        <v>1131</v>
      </c>
      <c r="B52" s="13" t="s">
        <v>283</v>
      </c>
      <c r="C52" s="15">
        <v>456647.54</v>
      </c>
      <c r="D52" s="15">
        <v>456647.53999999992</v>
      </c>
      <c r="E52" s="15">
        <v>0</v>
      </c>
      <c r="F52" s="15">
        <v>0</v>
      </c>
      <c r="G52" s="15">
        <v>0</v>
      </c>
      <c r="H52" s="13"/>
    </row>
    <row r="53" spans="1:8" ht="14.25" customHeight="1" x14ac:dyDescent="0.25">
      <c r="A53" s="14" t="s">
        <v>652</v>
      </c>
      <c r="B53" s="13" t="s">
        <v>653</v>
      </c>
      <c r="C53" s="15">
        <v>456647.54</v>
      </c>
      <c r="D53" s="15">
        <v>456647.53999999992</v>
      </c>
      <c r="E53" s="15"/>
      <c r="F53" s="15"/>
      <c r="G53" s="15"/>
      <c r="H53" s="13"/>
    </row>
    <row r="54" spans="1:8" ht="14.25" customHeight="1" x14ac:dyDescent="0.25">
      <c r="A54" s="14" t="s">
        <v>654</v>
      </c>
      <c r="B54" s="13" t="s">
        <v>655</v>
      </c>
      <c r="C54" s="15">
        <v>706062.21</v>
      </c>
      <c r="D54" s="15">
        <v>706062.21</v>
      </c>
      <c r="E54" s="15"/>
      <c r="F54" s="15"/>
      <c r="G54" s="15"/>
      <c r="H54" s="13"/>
    </row>
    <row r="55" spans="1:8" ht="14.25" customHeight="1" x14ac:dyDescent="0.25">
      <c r="A55" s="14" t="s">
        <v>656</v>
      </c>
      <c r="B55" s="13" t="s">
        <v>657</v>
      </c>
      <c r="C55" s="15">
        <v>-249414.67</v>
      </c>
      <c r="D55" s="15">
        <v>-249414.67</v>
      </c>
      <c r="E55" s="15"/>
      <c r="F55" s="15"/>
      <c r="G55" s="15"/>
      <c r="H55" s="13"/>
    </row>
    <row r="56" spans="1:8" ht="9.75" customHeight="1" x14ac:dyDescent="0.25">
      <c r="A56" s="14"/>
      <c r="B56" s="13"/>
      <c r="C56" s="15"/>
      <c r="D56" s="15"/>
      <c r="E56" s="15"/>
      <c r="F56" s="15"/>
      <c r="G56" s="15"/>
      <c r="H56" s="13"/>
    </row>
    <row r="57" spans="1:8" ht="9.75" customHeight="1" x14ac:dyDescent="0.25">
      <c r="A57" s="14">
        <v>1132</v>
      </c>
      <c r="B57" s="13" t="s">
        <v>284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3"/>
    </row>
    <row r="58" spans="1:8" ht="9.75" customHeight="1" x14ac:dyDescent="0.25">
      <c r="A58" s="14">
        <v>1133</v>
      </c>
      <c r="B58" s="13" t="s">
        <v>285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3"/>
    </row>
    <row r="59" spans="1:8" ht="9.75" customHeight="1" x14ac:dyDescent="0.25">
      <c r="A59" s="14">
        <v>1134</v>
      </c>
      <c r="B59" s="13" t="s">
        <v>286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3"/>
    </row>
    <row r="60" spans="1:8" ht="9.75" customHeight="1" x14ac:dyDescent="0.25">
      <c r="A60" s="14">
        <v>1139</v>
      </c>
      <c r="B60" s="13" t="s">
        <v>287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3"/>
    </row>
    <row r="61" spans="1:8" ht="9.75" customHeight="1" x14ac:dyDescent="0.25">
      <c r="A61" s="13"/>
      <c r="B61" s="13"/>
      <c r="C61" s="13"/>
      <c r="D61" s="13"/>
      <c r="E61" s="13"/>
      <c r="F61" s="13"/>
      <c r="G61" s="13"/>
      <c r="H61" s="13"/>
    </row>
    <row r="62" spans="1:8" ht="9.75" customHeight="1" x14ac:dyDescent="0.25">
      <c r="A62" s="77" t="s">
        <v>288</v>
      </c>
      <c r="B62" s="77"/>
      <c r="C62" s="77"/>
      <c r="D62" s="77"/>
      <c r="E62" s="77"/>
      <c r="F62" s="77"/>
      <c r="G62" s="77"/>
      <c r="H62" s="77"/>
    </row>
    <row r="63" spans="1:8" ht="9.75" customHeight="1" x14ac:dyDescent="0.25">
      <c r="A63" s="78" t="s">
        <v>69</v>
      </c>
      <c r="B63" s="78" t="s">
        <v>70</v>
      </c>
      <c r="C63" s="78" t="s">
        <v>71</v>
      </c>
      <c r="D63" s="78" t="s">
        <v>289</v>
      </c>
      <c r="E63" s="78" t="s">
        <v>290</v>
      </c>
      <c r="F63" s="78" t="s">
        <v>291</v>
      </c>
      <c r="G63" s="78"/>
      <c r="H63" s="78"/>
    </row>
    <row r="64" spans="1:8" ht="9.75" customHeight="1" x14ac:dyDescent="0.25">
      <c r="A64" s="14">
        <v>1140</v>
      </c>
      <c r="B64" s="13" t="s">
        <v>292</v>
      </c>
      <c r="C64" s="15">
        <v>0</v>
      </c>
      <c r="D64" s="13"/>
      <c r="E64" s="13"/>
      <c r="F64" s="13"/>
      <c r="G64" s="13"/>
      <c r="H64" s="13"/>
    </row>
    <row r="65" spans="1:6" ht="9.75" customHeight="1" x14ac:dyDescent="0.25">
      <c r="A65" s="14">
        <v>1141</v>
      </c>
      <c r="B65" s="13" t="s">
        <v>293</v>
      </c>
      <c r="C65" s="15">
        <v>0</v>
      </c>
      <c r="D65" s="13"/>
      <c r="E65" s="13"/>
      <c r="F65" s="13"/>
    </row>
    <row r="66" spans="1:6" ht="9.75" customHeight="1" x14ac:dyDescent="0.25">
      <c r="A66" s="14">
        <v>1142</v>
      </c>
      <c r="B66" s="13" t="s">
        <v>294</v>
      </c>
      <c r="C66" s="15">
        <v>0</v>
      </c>
      <c r="D66" s="13"/>
      <c r="E66" s="13"/>
      <c r="F66" s="13"/>
    </row>
    <row r="67" spans="1:6" ht="9.75" customHeight="1" x14ac:dyDescent="0.25">
      <c r="A67" s="14">
        <v>1143</v>
      </c>
      <c r="B67" s="13" t="s">
        <v>295</v>
      </c>
      <c r="C67" s="15">
        <v>0</v>
      </c>
      <c r="D67" s="13"/>
      <c r="E67" s="13"/>
      <c r="F67" s="13"/>
    </row>
    <row r="68" spans="1:6" ht="9.75" customHeight="1" x14ac:dyDescent="0.25">
      <c r="A68" s="14">
        <v>1144</v>
      </c>
      <c r="B68" s="13" t="s">
        <v>296</v>
      </c>
      <c r="C68" s="15">
        <v>0</v>
      </c>
      <c r="D68" s="13"/>
      <c r="E68" s="13"/>
      <c r="F68" s="13"/>
    </row>
    <row r="69" spans="1:6" ht="9.75" customHeight="1" x14ac:dyDescent="0.25">
      <c r="A69" s="14">
        <v>1145</v>
      </c>
      <c r="B69" s="13" t="s">
        <v>297</v>
      </c>
      <c r="C69" s="15">
        <v>0</v>
      </c>
      <c r="D69" s="13"/>
      <c r="E69" s="13"/>
      <c r="F69" s="13"/>
    </row>
    <row r="70" spans="1:6" ht="9.75" customHeight="1" x14ac:dyDescent="0.25">
      <c r="A70" s="13"/>
      <c r="B70" s="13"/>
      <c r="C70" s="13"/>
      <c r="D70" s="13"/>
      <c r="E70" s="13"/>
      <c r="F70" s="13"/>
    </row>
    <row r="71" spans="1:6" ht="9.75" customHeight="1" x14ac:dyDescent="0.25">
      <c r="A71" s="77" t="s">
        <v>298</v>
      </c>
      <c r="B71" s="77"/>
      <c r="C71" s="77"/>
      <c r="D71" s="77"/>
      <c r="E71" s="77"/>
      <c r="F71" s="77"/>
    </row>
    <row r="72" spans="1:6" ht="9.75" customHeight="1" x14ac:dyDescent="0.25">
      <c r="A72" s="78" t="s">
        <v>69</v>
      </c>
      <c r="B72" s="78" t="s">
        <v>70</v>
      </c>
      <c r="C72" s="78" t="s">
        <v>71</v>
      </c>
      <c r="D72" s="78" t="s">
        <v>290</v>
      </c>
      <c r="E72" s="78" t="s">
        <v>299</v>
      </c>
      <c r="F72" s="78" t="s">
        <v>291</v>
      </c>
    </row>
    <row r="73" spans="1:6" ht="9.75" customHeight="1" x14ac:dyDescent="0.25">
      <c r="A73" s="14">
        <v>1150</v>
      </c>
      <c r="B73" s="13" t="s">
        <v>300</v>
      </c>
      <c r="C73" s="15">
        <v>0</v>
      </c>
      <c r="D73" s="13"/>
      <c r="E73" s="13"/>
      <c r="F73" s="13"/>
    </row>
    <row r="74" spans="1:6" ht="9.75" customHeight="1" x14ac:dyDescent="0.25">
      <c r="A74" s="14">
        <v>1151</v>
      </c>
      <c r="B74" s="13" t="s">
        <v>301</v>
      </c>
      <c r="C74" s="15">
        <v>0</v>
      </c>
      <c r="D74" s="13"/>
      <c r="E74" s="13"/>
      <c r="F74" s="13"/>
    </row>
    <row r="75" spans="1:6" ht="9.75" customHeight="1" x14ac:dyDescent="0.25">
      <c r="A75" s="13"/>
      <c r="B75" s="13"/>
      <c r="C75" s="13"/>
      <c r="D75" s="13"/>
      <c r="E75" s="13"/>
      <c r="F75" s="13"/>
    </row>
    <row r="76" spans="1:6" ht="9.75" customHeight="1" x14ac:dyDescent="0.25">
      <c r="A76" s="77" t="s">
        <v>302</v>
      </c>
      <c r="B76" s="77"/>
      <c r="C76" s="77"/>
      <c r="D76" s="77"/>
      <c r="E76" s="77"/>
      <c r="F76" s="77"/>
    </row>
    <row r="77" spans="1:6" ht="9.75" customHeight="1" x14ac:dyDescent="0.25">
      <c r="A77" s="78" t="s">
        <v>69</v>
      </c>
      <c r="B77" s="78" t="s">
        <v>70</v>
      </c>
      <c r="C77" s="78" t="s">
        <v>71</v>
      </c>
      <c r="D77" s="78" t="s">
        <v>265</v>
      </c>
      <c r="E77" s="78" t="s">
        <v>278</v>
      </c>
      <c r="F77" s="78"/>
    </row>
    <row r="78" spans="1:6" ht="9.75" customHeight="1" x14ac:dyDescent="0.25">
      <c r="A78" s="14">
        <v>1213</v>
      </c>
      <c r="B78" s="13" t="s">
        <v>303</v>
      </c>
      <c r="C78" s="15">
        <v>0</v>
      </c>
      <c r="D78" s="13"/>
      <c r="E78" s="13"/>
      <c r="F78" s="13"/>
    </row>
    <row r="79" spans="1:6" ht="9.75" customHeight="1" x14ac:dyDescent="0.25">
      <c r="A79" s="13"/>
      <c r="B79" s="13"/>
      <c r="C79" s="13"/>
      <c r="D79" s="13"/>
      <c r="E79" s="13"/>
      <c r="F79" s="13"/>
    </row>
    <row r="80" spans="1:6" ht="9.75" customHeight="1" x14ac:dyDescent="0.25">
      <c r="A80" s="77" t="s">
        <v>304</v>
      </c>
      <c r="B80" s="77"/>
      <c r="C80" s="77"/>
      <c r="D80" s="77"/>
      <c r="E80" s="77"/>
      <c r="F80" s="77"/>
    </row>
    <row r="81" spans="1:10" ht="9.75" customHeight="1" x14ac:dyDescent="0.25">
      <c r="A81" s="78" t="s">
        <v>69</v>
      </c>
      <c r="B81" s="78" t="s">
        <v>70</v>
      </c>
      <c r="C81" s="78" t="s">
        <v>71</v>
      </c>
      <c r="D81" s="78"/>
      <c r="E81" s="78"/>
      <c r="F81" s="78"/>
      <c r="G81" s="78"/>
      <c r="H81" s="78"/>
      <c r="I81" s="13"/>
      <c r="J81" s="13"/>
    </row>
    <row r="82" spans="1:10" ht="9.75" customHeight="1" x14ac:dyDescent="0.25">
      <c r="A82" s="14">
        <v>1211</v>
      </c>
      <c r="B82" s="13" t="s">
        <v>305</v>
      </c>
      <c r="C82" s="15">
        <v>0</v>
      </c>
      <c r="D82" s="13"/>
      <c r="E82" s="13"/>
      <c r="F82" s="13"/>
      <c r="G82" s="13"/>
      <c r="H82" s="13"/>
      <c r="I82" s="13"/>
      <c r="J82" s="13"/>
    </row>
    <row r="83" spans="1:10" ht="9.75" customHeight="1" x14ac:dyDescent="0.25">
      <c r="A83" s="14">
        <v>1212</v>
      </c>
      <c r="B83" s="13" t="s">
        <v>306</v>
      </c>
      <c r="C83" s="15">
        <v>0</v>
      </c>
      <c r="D83" s="13"/>
      <c r="E83" s="13"/>
      <c r="F83" s="13"/>
      <c r="G83" s="13"/>
      <c r="H83" s="13"/>
      <c r="I83" s="13"/>
      <c r="J83" s="13"/>
    </row>
    <row r="84" spans="1:10" ht="9.75" customHeight="1" x14ac:dyDescent="0.25">
      <c r="A84" s="14">
        <v>1214</v>
      </c>
      <c r="B84" s="13" t="s">
        <v>307</v>
      </c>
      <c r="C84" s="15">
        <v>0</v>
      </c>
      <c r="D84" s="13"/>
      <c r="E84" s="13"/>
      <c r="F84" s="13"/>
      <c r="G84" s="13"/>
      <c r="H84" s="13"/>
      <c r="I84" s="13"/>
      <c r="J84" s="13"/>
    </row>
    <row r="85" spans="1:10" ht="9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</row>
    <row r="86" spans="1:10" ht="9.75" customHeight="1" x14ac:dyDescent="0.25">
      <c r="A86" s="77" t="s">
        <v>308</v>
      </c>
      <c r="B86" s="77"/>
      <c r="C86" s="77"/>
      <c r="D86" s="77"/>
      <c r="E86" s="77"/>
      <c r="F86" s="77"/>
      <c r="G86" s="77"/>
      <c r="H86" s="77"/>
      <c r="I86" s="77"/>
      <c r="J86" s="77"/>
    </row>
    <row r="87" spans="1:10" ht="9.75" customHeight="1" x14ac:dyDescent="0.25">
      <c r="A87" s="78" t="s">
        <v>69</v>
      </c>
      <c r="B87" s="78" t="s">
        <v>70</v>
      </c>
      <c r="C87" s="78" t="s">
        <v>71</v>
      </c>
      <c r="D87" s="78" t="s">
        <v>309</v>
      </c>
      <c r="E87" s="78" t="s">
        <v>310</v>
      </c>
      <c r="F87" s="78" t="s">
        <v>311</v>
      </c>
      <c r="G87" s="78" t="s">
        <v>312</v>
      </c>
      <c r="H87" s="78" t="s">
        <v>313</v>
      </c>
      <c r="I87" s="78" t="s">
        <v>314</v>
      </c>
      <c r="J87" s="78" t="s">
        <v>315</v>
      </c>
    </row>
    <row r="88" spans="1:10" ht="9.75" customHeight="1" x14ac:dyDescent="0.25">
      <c r="A88" s="14">
        <v>1230</v>
      </c>
      <c r="B88" s="13" t="s">
        <v>316</v>
      </c>
      <c r="C88" s="15">
        <v>14459914.49</v>
      </c>
      <c r="D88" s="15">
        <v>0</v>
      </c>
      <c r="E88" s="15">
        <v>50861.67</v>
      </c>
      <c r="F88" s="13"/>
      <c r="G88" s="13"/>
      <c r="H88" s="13"/>
      <c r="I88" s="13"/>
      <c r="J88" s="13"/>
    </row>
    <row r="89" spans="1:10" ht="9.75" customHeight="1" x14ac:dyDescent="0.25">
      <c r="A89" s="14">
        <v>1231</v>
      </c>
      <c r="B89" s="13" t="s">
        <v>317</v>
      </c>
      <c r="C89" s="15">
        <v>1938000</v>
      </c>
      <c r="D89" s="79"/>
      <c r="E89" s="79"/>
      <c r="F89" s="13"/>
      <c r="G89" s="13"/>
      <c r="H89" s="13"/>
      <c r="I89" s="13"/>
      <c r="J89" s="13"/>
    </row>
    <row r="90" spans="1:10" ht="9.75" customHeight="1" x14ac:dyDescent="0.25">
      <c r="A90" s="14">
        <v>1232</v>
      </c>
      <c r="B90" s="13" t="s">
        <v>318</v>
      </c>
      <c r="C90" s="15">
        <v>0</v>
      </c>
      <c r="D90" s="15">
        <v>0</v>
      </c>
      <c r="E90" s="15">
        <v>0</v>
      </c>
      <c r="F90" s="13"/>
      <c r="G90" s="13"/>
      <c r="H90" s="13"/>
      <c r="I90" s="13"/>
      <c r="J90" s="13"/>
    </row>
    <row r="91" spans="1:10" ht="9.75" customHeight="1" x14ac:dyDescent="0.25">
      <c r="A91" s="14">
        <v>1233</v>
      </c>
      <c r="B91" s="13" t="s">
        <v>319</v>
      </c>
      <c r="C91" s="15">
        <v>12206801.09</v>
      </c>
      <c r="D91" s="15">
        <v>0</v>
      </c>
      <c r="E91" s="15">
        <v>50861.67</v>
      </c>
      <c r="F91" s="13" t="s">
        <v>658</v>
      </c>
      <c r="G91" s="13"/>
      <c r="H91" s="13"/>
      <c r="I91" s="13"/>
      <c r="J91" s="13"/>
    </row>
    <row r="92" spans="1:10" ht="9.75" customHeight="1" x14ac:dyDescent="0.25">
      <c r="A92" s="14">
        <v>1234</v>
      </c>
      <c r="B92" s="13" t="s">
        <v>320</v>
      </c>
      <c r="C92" s="15">
        <v>0</v>
      </c>
      <c r="D92" s="15">
        <v>0</v>
      </c>
      <c r="E92" s="15">
        <v>0</v>
      </c>
      <c r="F92" s="13"/>
      <c r="G92" s="13"/>
      <c r="H92" s="13"/>
      <c r="I92" s="13"/>
      <c r="J92" s="13"/>
    </row>
    <row r="93" spans="1:10" ht="9.75" customHeight="1" x14ac:dyDescent="0.25">
      <c r="A93" s="14">
        <v>1235</v>
      </c>
      <c r="B93" s="13" t="s">
        <v>321</v>
      </c>
      <c r="C93" s="15">
        <v>0</v>
      </c>
      <c r="D93" s="15">
        <v>0</v>
      </c>
      <c r="E93" s="15">
        <v>0</v>
      </c>
      <c r="F93" s="13"/>
      <c r="G93" s="13"/>
      <c r="H93" s="13"/>
      <c r="I93" s="13"/>
      <c r="J93" s="13"/>
    </row>
    <row r="94" spans="1:10" ht="9.75" customHeight="1" x14ac:dyDescent="0.25">
      <c r="A94" s="14">
        <v>1236</v>
      </c>
      <c r="B94" s="13" t="s">
        <v>322</v>
      </c>
      <c r="C94" s="15">
        <v>0</v>
      </c>
      <c r="D94" s="15">
        <v>0</v>
      </c>
      <c r="E94" s="15">
        <v>0</v>
      </c>
      <c r="F94" s="13"/>
      <c r="G94" s="13"/>
      <c r="H94" s="13"/>
      <c r="I94" s="13"/>
      <c r="J94" s="13"/>
    </row>
    <row r="95" spans="1:10" ht="9.75" customHeight="1" x14ac:dyDescent="0.25">
      <c r="A95" s="14">
        <v>1239</v>
      </c>
      <c r="B95" s="13" t="s">
        <v>323</v>
      </c>
      <c r="C95" s="15">
        <v>315113.40000000002</v>
      </c>
      <c r="D95" s="15">
        <v>0</v>
      </c>
      <c r="E95" s="15">
        <v>0</v>
      </c>
      <c r="F95" s="13"/>
      <c r="G95" s="13"/>
      <c r="H95" s="13"/>
      <c r="I95" s="13"/>
      <c r="J95" s="13"/>
    </row>
    <row r="96" spans="1:10" ht="9.75" customHeight="1" x14ac:dyDescent="0.25">
      <c r="A96" s="14">
        <v>1240</v>
      </c>
      <c r="B96" s="13" t="s">
        <v>324</v>
      </c>
      <c r="C96" s="15">
        <v>117679693.67000002</v>
      </c>
      <c r="D96" s="15">
        <v>960697.25999999989</v>
      </c>
      <c r="E96" s="15">
        <v>62408757.839999996</v>
      </c>
      <c r="F96" s="13"/>
      <c r="G96" s="13"/>
      <c r="H96" s="13"/>
      <c r="I96" s="13"/>
      <c r="J96" s="13"/>
    </row>
    <row r="97" spans="1:10" ht="9.75" customHeight="1" x14ac:dyDescent="0.25">
      <c r="A97" s="14">
        <v>1241</v>
      </c>
      <c r="B97" s="13" t="s">
        <v>325</v>
      </c>
      <c r="C97" s="15">
        <v>3758439.49</v>
      </c>
      <c r="D97" s="15">
        <v>61460.25</v>
      </c>
      <c r="E97" s="15">
        <v>3235220.33</v>
      </c>
      <c r="F97" s="13"/>
      <c r="G97" s="13"/>
      <c r="H97" s="13"/>
      <c r="I97" s="13"/>
      <c r="J97" s="13"/>
    </row>
    <row r="98" spans="1:10" ht="9.75" customHeight="1" x14ac:dyDescent="0.25">
      <c r="A98" s="14" t="s">
        <v>659</v>
      </c>
      <c r="B98" s="13" t="s">
        <v>660</v>
      </c>
      <c r="C98" s="15">
        <v>1015161.05</v>
      </c>
      <c r="D98" s="15">
        <v>7635.81</v>
      </c>
      <c r="E98" s="15">
        <v>746943.03</v>
      </c>
      <c r="F98" s="13" t="s">
        <v>658</v>
      </c>
      <c r="G98" s="123">
        <v>0.35</v>
      </c>
      <c r="H98" s="13"/>
      <c r="I98" s="13"/>
      <c r="J98" s="13"/>
    </row>
    <row r="99" spans="1:10" ht="9.75" customHeight="1" x14ac:dyDescent="0.25">
      <c r="A99" s="14" t="s">
        <v>661</v>
      </c>
      <c r="B99" s="13" t="s">
        <v>662</v>
      </c>
      <c r="C99" s="15">
        <v>1130392.74</v>
      </c>
      <c r="D99" s="15">
        <v>21632.19</v>
      </c>
      <c r="E99" s="15">
        <v>973812.48</v>
      </c>
      <c r="F99" s="13" t="s">
        <v>658</v>
      </c>
      <c r="G99" s="123">
        <v>0.1</v>
      </c>
      <c r="H99" s="13"/>
      <c r="I99" s="13"/>
      <c r="J99" s="13"/>
    </row>
    <row r="100" spans="1:10" ht="9.75" customHeight="1" x14ac:dyDescent="0.25">
      <c r="A100" s="14" t="s">
        <v>663</v>
      </c>
      <c r="B100" s="13" t="s">
        <v>664</v>
      </c>
      <c r="C100" s="15">
        <v>1202208.24</v>
      </c>
      <c r="D100" s="15">
        <v>23512.86</v>
      </c>
      <c r="E100" s="15">
        <v>1116989.55</v>
      </c>
      <c r="F100" s="13" t="s">
        <v>658</v>
      </c>
      <c r="G100" s="123">
        <v>0.1</v>
      </c>
      <c r="H100" s="13"/>
      <c r="I100" s="13"/>
      <c r="J100" s="13"/>
    </row>
    <row r="101" spans="1:10" ht="9.75" customHeight="1" x14ac:dyDescent="0.25">
      <c r="A101" s="14" t="s">
        <v>665</v>
      </c>
      <c r="B101" s="13" t="s">
        <v>666</v>
      </c>
      <c r="C101" s="15">
        <v>410677.46</v>
      </c>
      <c r="D101" s="15">
        <v>8679.39</v>
      </c>
      <c r="E101" s="15">
        <v>397475.27</v>
      </c>
      <c r="F101" s="13" t="s">
        <v>658</v>
      </c>
      <c r="G101" s="123">
        <v>0.1</v>
      </c>
      <c r="H101" s="13"/>
      <c r="I101" s="13"/>
      <c r="J101" s="13"/>
    </row>
    <row r="102" spans="1:10" ht="9.75" customHeight="1" x14ac:dyDescent="0.25">
      <c r="A102" s="14">
        <v>1242</v>
      </c>
      <c r="B102" s="13" t="s">
        <v>326</v>
      </c>
      <c r="C102" s="15">
        <v>0</v>
      </c>
      <c r="D102" s="15">
        <v>0</v>
      </c>
      <c r="E102" s="15">
        <v>0</v>
      </c>
      <c r="F102" s="13"/>
      <c r="G102" s="13"/>
      <c r="H102" s="13"/>
      <c r="I102" s="13"/>
      <c r="J102" s="13"/>
    </row>
    <row r="103" spans="1:10" ht="9.75" customHeight="1" x14ac:dyDescent="0.25">
      <c r="A103" s="14" t="s">
        <v>667</v>
      </c>
      <c r="B103" s="13" t="s">
        <v>668</v>
      </c>
      <c r="C103" s="15">
        <v>330305.96000000002</v>
      </c>
      <c r="D103" s="15">
        <v>3102.54</v>
      </c>
      <c r="E103" s="15">
        <v>390010.62</v>
      </c>
      <c r="F103" s="13" t="s">
        <v>658</v>
      </c>
      <c r="G103" s="123">
        <v>0.1</v>
      </c>
      <c r="H103" s="13"/>
      <c r="I103" s="13"/>
      <c r="J103" s="13"/>
    </row>
    <row r="104" spans="1:10" ht="9.75" customHeight="1" x14ac:dyDescent="0.25">
      <c r="A104" s="14" t="s">
        <v>669</v>
      </c>
      <c r="B104" s="13" t="s">
        <v>670</v>
      </c>
      <c r="C104" s="15">
        <v>45788.800000000003</v>
      </c>
      <c r="D104" s="15"/>
      <c r="E104" s="15">
        <v>0</v>
      </c>
      <c r="F104" s="13" t="s">
        <v>658</v>
      </c>
      <c r="G104" s="123">
        <v>0.1</v>
      </c>
      <c r="H104" s="13"/>
      <c r="I104" s="13"/>
      <c r="J104" s="13"/>
    </row>
    <row r="105" spans="1:10" ht="9.75" customHeight="1" x14ac:dyDescent="0.25">
      <c r="A105" s="14" t="s">
        <v>671</v>
      </c>
      <c r="B105" s="13" t="s">
        <v>672</v>
      </c>
      <c r="C105" s="15">
        <v>1674.73</v>
      </c>
      <c r="D105" s="15">
        <v>0</v>
      </c>
      <c r="E105" s="15">
        <v>1674.73</v>
      </c>
      <c r="F105" s="13" t="s">
        <v>658</v>
      </c>
      <c r="G105" s="123">
        <v>0.1</v>
      </c>
      <c r="H105" s="13"/>
      <c r="I105" s="13"/>
      <c r="J105" s="13"/>
    </row>
    <row r="106" spans="1:10" ht="9.75" customHeight="1" x14ac:dyDescent="0.25">
      <c r="A106" s="14">
        <v>1243</v>
      </c>
      <c r="B106" s="13" t="s">
        <v>327</v>
      </c>
      <c r="C106" s="15">
        <v>0</v>
      </c>
      <c r="D106" s="15">
        <v>0</v>
      </c>
      <c r="E106" s="15">
        <v>0</v>
      </c>
      <c r="F106" s="13"/>
      <c r="G106" s="13"/>
      <c r="H106" s="13"/>
      <c r="I106" s="13"/>
      <c r="J106" s="13"/>
    </row>
    <row r="107" spans="1:10" ht="9.75" customHeight="1" x14ac:dyDescent="0.25">
      <c r="A107" s="14" t="s">
        <v>673</v>
      </c>
      <c r="B107" s="13" t="s">
        <v>674</v>
      </c>
      <c r="C107" s="15">
        <v>829450.35</v>
      </c>
      <c r="D107" s="15">
        <v>0</v>
      </c>
      <c r="E107" s="15">
        <v>829450.35</v>
      </c>
      <c r="F107" s="13" t="s">
        <v>658</v>
      </c>
      <c r="G107" s="123">
        <v>0.1</v>
      </c>
      <c r="H107" s="13"/>
      <c r="I107" s="13"/>
      <c r="J107" s="13"/>
    </row>
    <row r="108" spans="1:10" ht="9.75" customHeight="1" x14ac:dyDescent="0.25">
      <c r="A108" s="14" t="s">
        <v>675</v>
      </c>
      <c r="B108" s="13" t="s">
        <v>676</v>
      </c>
      <c r="C108" s="15">
        <v>1042034.99</v>
      </c>
      <c r="D108" s="15">
        <v>25315.59</v>
      </c>
      <c r="E108" s="15">
        <v>986179.92999999993</v>
      </c>
      <c r="F108" s="13" t="s">
        <v>658</v>
      </c>
      <c r="G108" s="123">
        <v>0.1</v>
      </c>
      <c r="H108" s="13"/>
      <c r="I108" s="13"/>
      <c r="J108" s="13"/>
    </row>
    <row r="109" spans="1:10" ht="10.5" customHeight="1" x14ac:dyDescent="0.25">
      <c r="A109" s="14">
        <v>1244</v>
      </c>
      <c r="B109" s="13" t="s">
        <v>328</v>
      </c>
      <c r="C109" s="15">
        <v>0</v>
      </c>
      <c r="D109" s="15">
        <v>0</v>
      </c>
      <c r="E109" s="15">
        <v>0</v>
      </c>
      <c r="F109" s="13"/>
      <c r="G109" s="13"/>
      <c r="H109" s="13"/>
      <c r="I109" s="13"/>
      <c r="J109" s="13"/>
    </row>
    <row r="110" spans="1:10" ht="10.5" customHeight="1" x14ac:dyDescent="0.25">
      <c r="A110" s="14" t="s">
        <v>677</v>
      </c>
      <c r="B110" s="13" t="s">
        <v>678</v>
      </c>
      <c r="C110" s="15">
        <v>69875972.349999994</v>
      </c>
      <c r="D110" s="15">
        <v>541075.31999999995</v>
      </c>
      <c r="E110" s="15">
        <v>32987176.629999999</v>
      </c>
      <c r="F110" s="13" t="s">
        <v>658</v>
      </c>
      <c r="G110" s="123">
        <v>0.2</v>
      </c>
      <c r="H110" s="13"/>
      <c r="I110" s="13"/>
      <c r="J110" s="13"/>
    </row>
    <row r="111" spans="1:10" ht="10.5" customHeight="1" x14ac:dyDescent="0.25">
      <c r="A111" s="14" t="s">
        <v>679</v>
      </c>
      <c r="B111" s="13" t="s">
        <v>680</v>
      </c>
      <c r="C111" s="15">
        <v>13688.79</v>
      </c>
      <c r="D111" s="15">
        <v>342.21</v>
      </c>
      <c r="E111" s="15">
        <v>7984.92</v>
      </c>
      <c r="F111" s="13" t="s">
        <v>658</v>
      </c>
      <c r="G111" s="123">
        <v>0.2</v>
      </c>
      <c r="H111" s="13"/>
      <c r="I111" s="13"/>
      <c r="J111" s="13"/>
    </row>
    <row r="112" spans="1:10" ht="9.75" customHeight="1" x14ac:dyDescent="0.25">
      <c r="A112" s="14">
        <v>1245</v>
      </c>
      <c r="B112" s="13" t="s">
        <v>329</v>
      </c>
      <c r="C112" s="15">
        <v>0</v>
      </c>
      <c r="D112" s="15">
        <v>0</v>
      </c>
      <c r="E112" s="15">
        <v>0</v>
      </c>
      <c r="F112" s="13"/>
      <c r="G112" s="13"/>
      <c r="H112" s="13"/>
      <c r="I112" s="13"/>
      <c r="J112" s="13"/>
    </row>
    <row r="113" spans="1:10" ht="9.75" customHeight="1" x14ac:dyDescent="0.25">
      <c r="A113" s="14" t="s">
        <v>681</v>
      </c>
      <c r="B113" s="13" t="s">
        <v>682</v>
      </c>
      <c r="C113" s="15">
        <v>38095069.649999999</v>
      </c>
      <c r="D113" s="15">
        <v>283076.01</v>
      </c>
      <c r="E113" s="15">
        <v>22241498.59</v>
      </c>
      <c r="F113" s="13" t="s">
        <v>658</v>
      </c>
      <c r="G113" s="123">
        <v>0.2</v>
      </c>
      <c r="H113" s="13"/>
      <c r="I113" s="13"/>
      <c r="J113" s="13"/>
    </row>
    <row r="114" spans="1:10" ht="9.75" customHeight="1" x14ac:dyDescent="0.25">
      <c r="A114" s="14">
        <v>1246</v>
      </c>
      <c r="B114" s="13" t="s">
        <v>330</v>
      </c>
      <c r="C114" s="15">
        <v>0</v>
      </c>
      <c r="D114" s="15">
        <v>0</v>
      </c>
      <c r="E114" s="15">
        <v>0</v>
      </c>
      <c r="F114" s="13"/>
      <c r="G114" s="13"/>
      <c r="H114" s="13"/>
      <c r="I114" s="13"/>
      <c r="J114" s="13"/>
    </row>
    <row r="115" spans="1:10" ht="9.75" customHeight="1" x14ac:dyDescent="0.25">
      <c r="A115" s="14" t="s">
        <v>683</v>
      </c>
      <c r="B115" s="13" t="s">
        <v>684</v>
      </c>
      <c r="C115" s="15">
        <v>2587227.4500000002</v>
      </c>
      <c r="D115" s="15">
        <v>15322.5</v>
      </c>
      <c r="E115" s="15">
        <v>797925.73</v>
      </c>
      <c r="F115" s="13" t="s">
        <v>658</v>
      </c>
      <c r="G115" s="123">
        <v>0.1</v>
      </c>
      <c r="H115" s="13"/>
      <c r="I115" s="13"/>
      <c r="J115" s="13"/>
    </row>
    <row r="116" spans="1:10" ht="9.75" customHeight="1" x14ac:dyDescent="0.25">
      <c r="A116" s="14" t="s">
        <v>685</v>
      </c>
      <c r="B116" s="13" t="s">
        <v>686</v>
      </c>
      <c r="C116" s="15">
        <v>198520.69</v>
      </c>
      <c r="D116" s="15">
        <v>12407.52</v>
      </c>
      <c r="E116" s="15">
        <v>285373.01</v>
      </c>
      <c r="F116" s="13" t="s">
        <v>658</v>
      </c>
      <c r="G116" s="123">
        <v>0.1</v>
      </c>
      <c r="H116" s="13"/>
      <c r="I116" s="13"/>
      <c r="J116" s="13"/>
    </row>
    <row r="117" spans="1:10" ht="9.75" customHeight="1" x14ac:dyDescent="0.25">
      <c r="A117" s="14" t="s">
        <v>687</v>
      </c>
      <c r="B117" s="13" t="s">
        <v>688</v>
      </c>
      <c r="C117" s="15">
        <v>847216.39</v>
      </c>
      <c r="D117" s="15">
        <v>17237.7</v>
      </c>
      <c r="E117" s="15">
        <v>599864.01</v>
      </c>
      <c r="F117" s="13" t="s">
        <v>658</v>
      </c>
      <c r="G117" s="123">
        <v>0.1</v>
      </c>
      <c r="H117" s="13"/>
      <c r="I117" s="13"/>
      <c r="J117" s="13"/>
    </row>
    <row r="118" spans="1:10" ht="9.75" customHeight="1" x14ac:dyDescent="0.25">
      <c r="A118" s="14" t="s">
        <v>689</v>
      </c>
      <c r="B118" s="13" t="s">
        <v>690</v>
      </c>
      <c r="C118" s="15">
        <v>54304.03</v>
      </c>
      <c r="D118" s="15">
        <v>1357.62</v>
      </c>
      <c r="E118" s="15">
        <v>46398.990000000005</v>
      </c>
      <c r="F118" s="13" t="s">
        <v>658</v>
      </c>
      <c r="G118" s="123">
        <v>0.1</v>
      </c>
      <c r="H118" s="13"/>
      <c r="I118" s="13"/>
      <c r="J118" s="13"/>
    </row>
    <row r="119" spans="1:10" ht="9.75" customHeight="1" x14ac:dyDescent="0.25">
      <c r="A119" s="14">
        <v>1247</v>
      </c>
      <c r="B119" s="13" t="s">
        <v>331</v>
      </c>
      <c r="C119" s="15">
        <v>0</v>
      </c>
      <c r="D119" s="15">
        <v>0</v>
      </c>
      <c r="E119" s="15">
        <v>0</v>
      </c>
      <c r="F119" s="13"/>
      <c r="G119" s="13"/>
      <c r="H119" s="13"/>
      <c r="I119" s="13"/>
      <c r="J119" s="13"/>
    </row>
    <row r="120" spans="1:10" ht="9.75" customHeight="1" x14ac:dyDescent="0.25">
      <c r="A120" s="14">
        <v>1248</v>
      </c>
      <c r="B120" s="13" t="s">
        <v>332</v>
      </c>
      <c r="C120" s="15">
        <v>0</v>
      </c>
      <c r="D120" s="15">
        <v>0</v>
      </c>
      <c r="E120" s="15">
        <v>0</v>
      </c>
      <c r="F120" s="13"/>
      <c r="G120" s="13"/>
      <c r="H120" s="13"/>
      <c r="I120" s="13"/>
      <c r="J120" s="13"/>
    </row>
    <row r="121" spans="1:10" ht="9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9.75" customHeight="1" x14ac:dyDescent="0.25">
      <c r="A122" s="77" t="s">
        <v>333</v>
      </c>
      <c r="B122" s="77"/>
      <c r="C122" s="77"/>
      <c r="D122" s="77"/>
      <c r="E122" s="77"/>
      <c r="F122" s="77"/>
      <c r="G122" s="77"/>
      <c r="H122" s="13"/>
      <c r="I122" s="13"/>
      <c r="J122" s="13"/>
    </row>
    <row r="123" spans="1:10" ht="9.75" customHeight="1" x14ac:dyDescent="0.25">
      <c r="A123" s="78" t="s">
        <v>69</v>
      </c>
      <c r="B123" s="78" t="s">
        <v>70</v>
      </c>
      <c r="C123" s="78" t="s">
        <v>71</v>
      </c>
      <c r="D123" s="78" t="s">
        <v>334</v>
      </c>
      <c r="E123" s="78" t="s">
        <v>335</v>
      </c>
      <c r="F123" s="78" t="s">
        <v>336</v>
      </c>
      <c r="G123" s="78" t="s">
        <v>337</v>
      </c>
      <c r="H123" s="13"/>
      <c r="I123" s="13"/>
      <c r="J123" s="13"/>
    </row>
    <row r="124" spans="1:10" ht="9.75" customHeight="1" x14ac:dyDescent="0.25">
      <c r="A124" s="14">
        <v>1250</v>
      </c>
      <c r="B124" s="13" t="s">
        <v>338</v>
      </c>
      <c r="C124" s="15">
        <v>357033.64</v>
      </c>
      <c r="D124" s="15">
        <v>0</v>
      </c>
      <c r="E124" s="15">
        <v>236.16</v>
      </c>
      <c r="F124" s="13"/>
      <c r="G124" s="13"/>
      <c r="H124" s="13"/>
      <c r="I124" s="13"/>
      <c r="J124" s="13"/>
    </row>
    <row r="125" spans="1:10" ht="9.75" customHeight="1" x14ac:dyDescent="0.25">
      <c r="A125" s="14">
        <v>1251</v>
      </c>
      <c r="B125" s="13" t="s">
        <v>339</v>
      </c>
      <c r="C125" s="15">
        <v>210529.29</v>
      </c>
      <c r="D125" s="15">
        <v>0</v>
      </c>
      <c r="E125" s="15">
        <v>106.58</v>
      </c>
      <c r="F125" s="13"/>
      <c r="G125" s="13"/>
      <c r="H125" s="13"/>
      <c r="I125" s="13"/>
      <c r="J125" s="13"/>
    </row>
    <row r="126" spans="1:10" ht="9.75" customHeight="1" x14ac:dyDescent="0.25">
      <c r="A126" s="14" t="s">
        <v>691</v>
      </c>
      <c r="B126" s="13" t="s">
        <v>692</v>
      </c>
      <c r="C126" s="15">
        <v>210529.29</v>
      </c>
      <c r="D126" s="15"/>
      <c r="E126" s="15">
        <v>106.58</v>
      </c>
      <c r="F126" s="13" t="s">
        <v>658</v>
      </c>
      <c r="G126" s="122">
        <v>0.05</v>
      </c>
      <c r="H126" s="13"/>
      <c r="I126" s="13"/>
      <c r="J126" s="13"/>
    </row>
    <row r="127" spans="1:10" ht="9.75" customHeight="1" x14ac:dyDescent="0.25">
      <c r="A127" s="14">
        <v>1252</v>
      </c>
      <c r="B127" s="13" t="s">
        <v>340</v>
      </c>
      <c r="C127" s="15">
        <v>0</v>
      </c>
      <c r="D127" s="15">
        <v>0</v>
      </c>
      <c r="E127" s="15">
        <v>0</v>
      </c>
      <c r="F127" s="13"/>
      <c r="G127" s="13"/>
      <c r="H127" s="13"/>
      <c r="I127" s="13"/>
      <c r="J127" s="13"/>
    </row>
    <row r="128" spans="1:10" ht="9.75" customHeight="1" x14ac:dyDescent="0.25">
      <c r="A128" s="14" t="s">
        <v>693</v>
      </c>
      <c r="B128" s="13" t="s">
        <v>694</v>
      </c>
      <c r="C128" s="15">
        <v>2457.79</v>
      </c>
      <c r="D128" s="15">
        <v>0</v>
      </c>
      <c r="E128" s="15">
        <v>0</v>
      </c>
      <c r="F128" s="13" t="s">
        <v>658</v>
      </c>
      <c r="G128" s="122">
        <v>0.05</v>
      </c>
      <c r="H128" s="13"/>
      <c r="I128" s="13"/>
      <c r="J128" s="13"/>
    </row>
    <row r="129" spans="1:10" ht="9.75" customHeight="1" x14ac:dyDescent="0.25">
      <c r="A129" s="14">
        <v>1253</v>
      </c>
      <c r="B129" s="13" t="s">
        <v>341</v>
      </c>
      <c r="C129" s="15">
        <v>0</v>
      </c>
      <c r="D129" s="15">
        <v>0</v>
      </c>
      <c r="E129" s="15">
        <v>0</v>
      </c>
      <c r="F129" s="13"/>
      <c r="G129" s="13"/>
      <c r="H129" s="13"/>
      <c r="I129" s="13"/>
      <c r="J129" s="13"/>
    </row>
    <row r="130" spans="1:10" ht="9.75" customHeight="1" x14ac:dyDescent="0.25">
      <c r="A130" s="14">
        <v>1254</v>
      </c>
      <c r="B130" s="13" t="s">
        <v>342</v>
      </c>
      <c r="C130" s="15">
        <v>0</v>
      </c>
      <c r="D130" s="15">
        <v>0</v>
      </c>
      <c r="E130" s="15">
        <v>0</v>
      </c>
      <c r="F130" s="13"/>
      <c r="G130" s="13"/>
      <c r="H130" s="13"/>
      <c r="I130" s="13"/>
      <c r="J130" s="13"/>
    </row>
    <row r="131" spans="1:10" ht="9.75" customHeight="1" x14ac:dyDescent="0.25">
      <c r="A131" s="14" t="s">
        <v>695</v>
      </c>
      <c r="B131" s="13" t="s">
        <v>696</v>
      </c>
      <c r="C131" s="15">
        <v>144046.56</v>
      </c>
      <c r="D131" s="15"/>
      <c r="E131" s="15">
        <v>129.58000000000001</v>
      </c>
      <c r="F131" s="13" t="s">
        <v>658</v>
      </c>
      <c r="G131" s="122">
        <v>0.05</v>
      </c>
      <c r="H131" s="13"/>
      <c r="I131" s="13"/>
      <c r="J131" s="13"/>
    </row>
    <row r="132" spans="1:10" ht="9.75" customHeight="1" x14ac:dyDescent="0.25">
      <c r="A132" s="14">
        <v>1259</v>
      </c>
      <c r="B132" s="13" t="s">
        <v>343</v>
      </c>
      <c r="C132" s="15">
        <v>0</v>
      </c>
      <c r="D132" s="15">
        <v>0</v>
      </c>
      <c r="E132" s="15">
        <v>0</v>
      </c>
      <c r="F132" s="13"/>
      <c r="G132" s="13"/>
    </row>
    <row r="133" spans="1:10" ht="9.75" customHeight="1" x14ac:dyDescent="0.25">
      <c r="A133" s="14">
        <v>1270</v>
      </c>
      <c r="B133" s="13" t="s">
        <v>344</v>
      </c>
      <c r="C133" s="15">
        <v>0</v>
      </c>
      <c r="D133" s="79"/>
      <c r="E133" s="79"/>
      <c r="F133" s="13"/>
      <c r="G133" s="13"/>
    </row>
    <row r="134" spans="1:10" ht="9.75" customHeight="1" x14ac:dyDescent="0.25">
      <c r="A134" s="14">
        <v>1271</v>
      </c>
      <c r="B134" s="13" t="s">
        <v>345</v>
      </c>
      <c r="C134" s="15">
        <v>0</v>
      </c>
      <c r="D134" s="79"/>
      <c r="E134" s="79"/>
      <c r="F134" s="13"/>
      <c r="G134" s="13"/>
    </row>
    <row r="135" spans="1:10" ht="9.75" customHeight="1" x14ac:dyDescent="0.25">
      <c r="A135" s="14">
        <v>1272</v>
      </c>
      <c r="B135" s="13" t="s">
        <v>346</v>
      </c>
      <c r="C135" s="15">
        <v>0</v>
      </c>
      <c r="D135" s="79"/>
      <c r="E135" s="79"/>
      <c r="F135" s="13"/>
      <c r="G135" s="13"/>
    </row>
    <row r="136" spans="1:10" ht="9.75" customHeight="1" x14ac:dyDescent="0.25">
      <c r="A136" s="14">
        <v>1273</v>
      </c>
      <c r="B136" s="13" t="s">
        <v>347</v>
      </c>
      <c r="C136" s="15">
        <v>0</v>
      </c>
      <c r="D136" s="79"/>
      <c r="E136" s="79"/>
      <c r="F136" s="13"/>
      <c r="G136" s="13"/>
    </row>
    <row r="137" spans="1:10" ht="9.75" customHeight="1" x14ac:dyDescent="0.25">
      <c r="A137" s="14">
        <v>1274</v>
      </c>
      <c r="B137" s="13" t="s">
        <v>348</v>
      </c>
      <c r="C137" s="15">
        <v>0</v>
      </c>
      <c r="D137" s="79"/>
      <c r="E137" s="79"/>
      <c r="F137" s="13"/>
      <c r="G137" s="13"/>
    </row>
    <row r="138" spans="1:10" ht="9.75" customHeight="1" x14ac:dyDescent="0.25">
      <c r="A138" s="14">
        <v>1275</v>
      </c>
      <c r="B138" s="13" t="s">
        <v>349</v>
      </c>
      <c r="C138" s="15">
        <v>0</v>
      </c>
      <c r="D138" s="79"/>
      <c r="E138" s="79"/>
      <c r="F138" s="13"/>
      <c r="G138" s="13"/>
    </row>
    <row r="139" spans="1:10" ht="9.75" customHeight="1" x14ac:dyDescent="0.25">
      <c r="A139" s="14">
        <v>1279</v>
      </c>
      <c r="B139" s="13" t="s">
        <v>350</v>
      </c>
      <c r="C139" s="15">
        <v>0</v>
      </c>
      <c r="D139" s="79"/>
      <c r="E139" s="79"/>
      <c r="F139" s="13"/>
      <c r="G139" s="13"/>
    </row>
    <row r="140" spans="1:10" ht="9.75" customHeight="1" x14ac:dyDescent="0.25">
      <c r="A140" s="13"/>
      <c r="B140" s="13"/>
      <c r="C140" s="13"/>
      <c r="D140" s="13"/>
      <c r="E140" s="13"/>
      <c r="F140" s="13"/>
      <c r="G140" s="13"/>
    </row>
    <row r="141" spans="1:10" ht="9.75" customHeight="1" x14ac:dyDescent="0.25">
      <c r="A141" s="77" t="s">
        <v>351</v>
      </c>
      <c r="B141" s="77"/>
      <c r="C141" s="77"/>
      <c r="D141" s="77"/>
      <c r="E141" s="77"/>
      <c r="F141" s="77"/>
      <c r="G141" s="77"/>
    </row>
    <row r="142" spans="1:10" ht="9.75" customHeight="1" x14ac:dyDescent="0.25">
      <c r="A142" s="78" t="s">
        <v>69</v>
      </c>
      <c r="B142" s="78" t="s">
        <v>70</v>
      </c>
      <c r="C142" s="78" t="s">
        <v>71</v>
      </c>
      <c r="D142" s="78" t="s">
        <v>313</v>
      </c>
      <c r="E142" s="78"/>
      <c r="F142" s="78"/>
      <c r="G142" s="78"/>
    </row>
    <row r="143" spans="1:10" ht="9.75" customHeight="1" x14ac:dyDescent="0.25">
      <c r="A143" s="14">
        <v>1160</v>
      </c>
      <c r="B143" s="13" t="s">
        <v>352</v>
      </c>
      <c r="C143" s="15">
        <v>0</v>
      </c>
      <c r="D143" s="13"/>
      <c r="E143" s="13"/>
      <c r="F143" s="13"/>
      <c r="G143" s="13"/>
    </row>
    <row r="144" spans="1:10" ht="9.75" customHeight="1" x14ac:dyDescent="0.25">
      <c r="A144" s="14">
        <v>1161</v>
      </c>
      <c r="B144" s="13" t="s">
        <v>353</v>
      </c>
      <c r="C144" s="15">
        <v>0</v>
      </c>
      <c r="D144" s="13"/>
      <c r="E144" s="13"/>
      <c r="F144" s="13"/>
      <c r="G144" s="13"/>
    </row>
    <row r="145" spans="1:8" ht="9.75" customHeight="1" x14ac:dyDescent="0.25">
      <c r="A145" s="14">
        <v>1162</v>
      </c>
      <c r="B145" s="13" t="s">
        <v>354</v>
      </c>
      <c r="C145" s="15">
        <v>0</v>
      </c>
      <c r="D145" s="13"/>
      <c r="E145" s="13"/>
      <c r="F145" s="13"/>
      <c r="G145" s="13"/>
    </row>
    <row r="146" spans="1:8" ht="9.75" customHeight="1" x14ac:dyDescent="0.25">
      <c r="A146" s="13"/>
      <c r="B146" s="13"/>
      <c r="C146" s="13"/>
      <c r="D146" s="13"/>
      <c r="E146" s="13"/>
      <c r="F146" s="13"/>
      <c r="G146" s="13"/>
    </row>
    <row r="147" spans="1:8" ht="9.75" customHeight="1" x14ac:dyDescent="0.25">
      <c r="A147" s="77" t="s">
        <v>355</v>
      </c>
      <c r="B147" s="77"/>
      <c r="C147" s="77"/>
      <c r="D147" s="77"/>
      <c r="E147" s="77"/>
      <c r="F147" s="77"/>
      <c r="G147" s="77"/>
    </row>
    <row r="148" spans="1:8" ht="9.75" customHeight="1" x14ac:dyDescent="0.25">
      <c r="A148" s="78" t="s">
        <v>69</v>
      </c>
      <c r="B148" s="78" t="s">
        <v>70</v>
      </c>
      <c r="C148" s="78" t="s">
        <v>71</v>
      </c>
      <c r="D148" s="78" t="s">
        <v>278</v>
      </c>
      <c r="E148" s="78"/>
      <c r="F148" s="78"/>
      <c r="G148" s="78"/>
      <c r="H148" s="78"/>
    </row>
    <row r="149" spans="1:8" ht="9.75" customHeight="1" x14ac:dyDescent="0.25">
      <c r="A149" s="14">
        <v>1190</v>
      </c>
      <c r="B149" s="13" t="s">
        <v>356</v>
      </c>
      <c r="C149" s="15">
        <v>0</v>
      </c>
      <c r="D149" s="13"/>
      <c r="E149" s="13"/>
      <c r="F149" s="13"/>
      <c r="G149" s="13"/>
      <c r="H149" s="13"/>
    </row>
    <row r="150" spans="1:8" ht="9.75" customHeight="1" x14ac:dyDescent="0.25">
      <c r="A150" s="14">
        <v>1191</v>
      </c>
      <c r="B150" s="13" t="s">
        <v>357</v>
      </c>
      <c r="C150" s="15">
        <v>0</v>
      </c>
      <c r="D150" s="13"/>
      <c r="E150" s="13"/>
      <c r="F150" s="13"/>
      <c r="G150" s="13"/>
      <c r="H150" s="13"/>
    </row>
    <row r="151" spans="1:8" ht="9.75" customHeight="1" x14ac:dyDescent="0.25">
      <c r="A151" s="14">
        <v>1192</v>
      </c>
      <c r="B151" s="13" t="s">
        <v>358</v>
      </c>
      <c r="C151" s="15">
        <v>0</v>
      </c>
      <c r="D151" s="13"/>
      <c r="E151" s="13"/>
      <c r="F151" s="13"/>
      <c r="G151" s="13"/>
      <c r="H151" s="13"/>
    </row>
    <row r="152" spans="1:8" ht="9.75" customHeight="1" x14ac:dyDescent="0.25">
      <c r="A152" s="14">
        <v>1193</v>
      </c>
      <c r="B152" s="13" t="s">
        <v>359</v>
      </c>
      <c r="C152" s="15">
        <v>0</v>
      </c>
      <c r="D152" s="13"/>
      <c r="E152" s="13"/>
      <c r="F152" s="13"/>
      <c r="G152" s="13"/>
      <c r="H152" s="13"/>
    </row>
    <row r="153" spans="1:8" ht="9.75" customHeight="1" x14ac:dyDescent="0.25">
      <c r="A153" s="14">
        <v>1194</v>
      </c>
      <c r="B153" s="13" t="s">
        <v>360</v>
      </c>
      <c r="C153" s="15">
        <v>0</v>
      </c>
      <c r="D153" s="13"/>
      <c r="E153" s="13"/>
      <c r="F153" s="13"/>
      <c r="G153" s="13"/>
      <c r="H153" s="13"/>
    </row>
    <row r="154" spans="1:8" ht="9.75" customHeight="1" x14ac:dyDescent="0.25">
      <c r="A154" s="14">
        <v>1290</v>
      </c>
      <c r="B154" s="13" t="s">
        <v>361</v>
      </c>
      <c r="C154" s="15">
        <v>0</v>
      </c>
      <c r="D154" s="13"/>
      <c r="E154" s="13"/>
      <c r="F154" s="13"/>
      <c r="G154" s="13"/>
      <c r="H154" s="13"/>
    </row>
    <row r="155" spans="1:8" ht="9.75" customHeight="1" x14ac:dyDescent="0.25">
      <c r="A155" s="14">
        <v>1291</v>
      </c>
      <c r="B155" s="13" t="s">
        <v>362</v>
      </c>
      <c r="C155" s="15">
        <v>0</v>
      </c>
      <c r="D155" s="13"/>
      <c r="E155" s="13"/>
      <c r="F155" s="13"/>
      <c r="G155" s="13"/>
      <c r="H155" s="13"/>
    </row>
    <row r="156" spans="1:8" ht="9.75" customHeight="1" x14ac:dyDescent="0.25">
      <c r="A156" s="14">
        <v>1292</v>
      </c>
      <c r="B156" s="13" t="s">
        <v>363</v>
      </c>
      <c r="C156" s="15">
        <v>0</v>
      </c>
      <c r="D156" s="13"/>
      <c r="E156" s="13"/>
      <c r="F156" s="13"/>
      <c r="G156" s="13"/>
      <c r="H156" s="13"/>
    </row>
    <row r="157" spans="1:8" ht="9.75" customHeight="1" x14ac:dyDescent="0.25">
      <c r="A157" s="14">
        <v>1293</v>
      </c>
      <c r="B157" s="13" t="s">
        <v>364</v>
      </c>
      <c r="C157" s="15">
        <v>0</v>
      </c>
      <c r="D157" s="13"/>
      <c r="E157" s="13"/>
      <c r="F157" s="13"/>
      <c r="G157" s="13"/>
      <c r="H157" s="13"/>
    </row>
    <row r="158" spans="1:8" ht="9.75" customHeight="1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ht="9.75" customHeight="1" x14ac:dyDescent="0.25">
      <c r="A159" s="77" t="s">
        <v>365</v>
      </c>
      <c r="B159" s="77"/>
      <c r="C159" s="77"/>
      <c r="D159" s="77"/>
      <c r="E159" s="77"/>
      <c r="F159" s="77"/>
      <c r="G159" s="77"/>
      <c r="H159" s="77"/>
    </row>
    <row r="160" spans="1:8" ht="9.75" customHeight="1" x14ac:dyDescent="0.25">
      <c r="A160" s="78" t="s">
        <v>69</v>
      </c>
      <c r="B160" s="78" t="s">
        <v>70</v>
      </c>
      <c r="C160" s="78" t="s">
        <v>71</v>
      </c>
      <c r="D160" s="78" t="s">
        <v>274</v>
      </c>
      <c r="E160" s="78" t="s">
        <v>275</v>
      </c>
      <c r="F160" s="78" t="s">
        <v>276</v>
      </c>
      <c r="G160" s="78" t="s">
        <v>366</v>
      </c>
      <c r="H160" s="78" t="s">
        <v>367</v>
      </c>
    </row>
    <row r="161" spans="1:8" ht="12.75" customHeight="1" x14ac:dyDescent="0.25">
      <c r="A161" s="14">
        <v>2110</v>
      </c>
      <c r="B161" s="13" t="s">
        <v>368</v>
      </c>
      <c r="C161" s="15">
        <v>3224417.04</v>
      </c>
      <c r="D161" s="15">
        <v>3224417.04</v>
      </c>
      <c r="E161" s="15">
        <v>0</v>
      </c>
      <c r="F161" s="15">
        <v>0</v>
      </c>
      <c r="G161" s="15">
        <v>0</v>
      </c>
      <c r="H161" s="13"/>
    </row>
    <row r="162" spans="1:8" ht="12.75" customHeight="1" x14ac:dyDescent="0.25">
      <c r="A162" s="14">
        <v>2111</v>
      </c>
      <c r="B162" s="13" t="s">
        <v>369</v>
      </c>
      <c r="C162" s="15">
        <v>1019437.78</v>
      </c>
      <c r="D162" s="15">
        <v>1019437.78</v>
      </c>
      <c r="E162" s="15">
        <v>0</v>
      </c>
      <c r="F162" s="15">
        <v>0</v>
      </c>
      <c r="G162" s="15">
        <v>0</v>
      </c>
      <c r="H162" s="13"/>
    </row>
    <row r="163" spans="1:8" ht="12.75" customHeight="1" x14ac:dyDescent="0.25">
      <c r="A163" s="14">
        <v>2112</v>
      </c>
      <c r="B163" s="13" t="s">
        <v>370</v>
      </c>
      <c r="C163" s="15">
        <v>-72881.500000000015</v>
      </c>
      <c r="D163" s="15">
        <v>-72881.500000000015</v>
      </c>
      <c r="E163" s="15">
        <v>0</v>
      </c>
      <c r="F163" s="15">
        <v>0</v>
      </c>
      <c r="G163" s="15">
        <v>0</v>
      </c>
      <c r="H163" s="13"/>
    </row>
    <row r="164" spans="1:8" ht="12" customHeight="1" x14ac:dyDescent="0.25">
      <c r="A164" s="14" t="s">
        <v>697</v>
      </c>
      <c r="B164" s="13" t="s">
        <v>698</v>
      </c>
      <c r="C164" s="15">
        <v>12377.83</v>
      </c>
      <c r="D164" s="15">
        <v>12377.83</v>
      </c>
      <c r="E164" s="15"/>
      <c r="F164" s="15"/>
      <c r="G164" s="15"/>
      <c r="H164" s="13"/>
    </row>
    <row r="165" spans="1:8" ht="12" customHeight="1" x14ac:dyDescent="0.25">
      <c r="A165" s="14" t="s">
        <v>699</v>
      </c>
      <c r="B165" s="13" t="s">
        <v>700</v>
      </c>
      <c r="C165" s="15">
        <v>5</v>
      </c>
      <c r="D165" s="15">
        <v>5</v>
      </c>
      <c r="E165" s="15"/>
      <c r="F165" s="15"/>
      <c r="G165" s="15"/>
      <c r="H165" s="13"/>
    </row>
    <row r="166" spans="1:8" ht="12" customHeight="1" x14ac:dyDescent="0.25">
      <c r="A166" s="14" t="s">
        <v>701</v>
      </c>
      <c r="B166" s="13" t="s">
        <v>702</v>
      </c>
      <c r="C166" s="15">
        <v>-0.01</v>
      </c>
      <c r="D166" s="15">
        <v>-0.01</v>
      </c>
      <c r="E166" s="15"/>
      <c r="F166" s="15"/>
      <c r="G166" s="15"/>
      <c r="H166" s="13"/>
    </row>
    <row r="167" spans="1:8" ht="12" customHeight="1" x14ac:dyDescent="0.25">
      <c r="A167" s="14" t="s">
        <v>703</v>
      </c>
      <c r="B167" s="13" t="s">
        <v>704</v>
      </c>
      <c r="C167" s="15">
        <v>-39367.14</v>
      </c>
      <c r="D167" s="15">
        <v>-39367.14</v>
      </c>
      <c r="E167" s="15"/>
      <c r="F167" s="15"/>
      <c r="G167" s="15"/>
      <c r="H167" s="13"/>
    </row>
    <row r="168" spans="1:8" ht="12" customHeight="1" x14ac:dyDescent="0.25">
      <c r="A168" s="14" t="s">
        <v>705</v>
      </c>
      <c r="B168" s="13" t="s">
        <v>706</v>
      </c>
      <c r="C168" s="15">
        <v>-3717.66</v>
      </c>
      <c r="D168" s="15">
        <v>-3717.66</v>
      </c>
      <c r="E168" s="15"/>
      <c r="F168" s="15"/>
      <c r="G168" s="15"/>
      <c r="H168" s="13"/>
    </row>
    <row r="169" spans="1:8" ht="12" customHeight="1" x14ac:dyDescent="0.25">
      <c r="A169" s="14" t="s">
        <v>707</v>
      </c>
      <c r="B169" s="13" t="s">
        <v>708</v>
      </c>
      <c r="C169" s="15">
        <v>-8405.24</v>
      </c>
      <c r="D169" s="15">
        <v>-8405.24</v>
      </c>
      <c r="E169" s="15"/>
      <c r="F169" s="15"/>
      <c r="G169" s="15"/>
      <c r="H169" s="13"/>
    </row>
    <row r="170" spans="1:8" ht="12" customHeight="1" x14ac:dyDescent="0.25">
      <c r="A170" s="14" t="s">
        <v>709</v>
      </c>
      <c r="B170" s="13" t="s">
        <v>710</v>
      </c>
      <c r="C170" s="15">
        <v>207</v>
      </c>
      <c r="D170" s="15">
        <v>207</v>
      </c>
      <c r="E170" s="15"/>
      <c r="F170" s="15"/>
      <c r="G170" s="15"/>
      <c r="H170" s="13"/>
    </row>
    <row r="171" spans="1:8" ht="12" customHeight="1" x14ac:dyDescent="0.25">
      <c r="A171" s="14" t="s">
        <v>711</v>
      </c>
      <c r="B171" s="13" t="s">
        <v>712</v>
      </c>
      <c r="C171" s="15">
        <v>-0.01</v>
      </c>
      <c r="D171" s="15">
        <v>-0.01</v>
      </c>
      <c r="E171" s="15"/>
      <c r="F171" s="15"/>
      <c r="G171" s="15"/>
      <c r="H171" s="13"/>
    </row>
    <row r="172" spans="1:8" ht="12" customHeight="1" x14ac:dyDescent="0.25">
      <c r="A172" s="14" t="s">
        <v>713</v>
      </c>
      <c r="B172" s="13" t="s">
        <v>714</v>
      </c>
      <c r="C172" s="15">
        <v>1</v>
      </c>
      <c r="D172" s="15">
        <v>1</v>
      </c>
      <c r="E172" s="15"/>
      <c r="F172" s="15"/>
      <c r="G172" s="15"/>
      <c r="H172" s="13"/>
    </row>
    <row r="173" spans="1:8" ht="12" customHeight="1" x14ac:dyDescent="0.25">
      <c r="A173" s="14" t="s">
        <v>715</v>
      </c>
      <c r="B173" s="13" t="s">
        <v>716</v>
      </c>
      <c r="C173" s="15">
        <v>10</v>
      </c>
      <c r="D173" s="15">
        <v>10</v>
      </c>
      <c r="E173" s="15"/>
      <c r="F173" s="15"/>
      <c r="G173" s="15"/>
      <c r="H173" s="13"/>
    </row>
    <row r="174" spans="1:8" ht="12" customHeight="1" x14ac:dyDescent="0.25">
      <c r="A174" s="14" t="s">
        <v>717</v>
      </c>
      <c r="B174" s="13" t="s">
        <v>718</v>
      </c>
      <c r="C174" s="15">
        <v>0.1</v>
      </c>
      <c r="D174" s="15">
        <v>0.1</v>
      </c>
      <c r="E174" s="15"/>
      <c r="F174" s="15"/>
      <c r="G174" s="15"/>
      <c r="H174" s="13"/>
    </row>
    <row r="175" spans="1:8" ht="12" customHeight="1" x14ac:dyDescent="0.25">
      <c r="A175" s="14" t="s">
        <v>719</v>
      </c>
      <c r="B175" s="13" t="s">
        <v>720</v>
      </c>
      <c r="C175" s="15">
        <v>-0.01</v>
      </c>
      <c r="D175" s="15">
        <v>-0.01</v>
      </c>
      <c r="E175" s="15"/>
      <c r="F175" s="15"/>
      <c r="G175" s="15"/>
      <c r="H175" s="13"/>
    </row>
    <row r="176" spans="1:8" ht="12" customHeight="1" x14ac:dyDescent="0.25">
      <c r="A176" s="14" t="s">
        <v>721</v>
      </c>
      <c r="B176" s="13" t="s">
        <v>722</v>
      </c>
      <c r="C176" s="15">
        <v>0.01</v>
      </c>
      <c r="D176" s="15">
        <v>0.01</v>
      </c>
      <c r="E176" s="15"/>
      <c r="F176" s="15"/>
      <c r="G176" s="15"/>
      <c r="H176" s="13"/>
    </row>
    <row r="177" spans="1:8" ht="12" customHeight="1" x14ac:dyDescent="0.25">
      <c r="A177" s="14" t="s">
        <v>723</v>
      </c>
      <c r="B177" s="13" t="s">
        <v>724</v>
      </c>
      <c r="C177" s="15">
        <v>0.6</v>
      </c>
      <c r="D177" s="15">
        <v>0.6</v>
      </c>
      <c r="E177" s="15"/>
      <c r="F177" s="15"/>
      <c r="G177" s="15"/>
      <c r="H177" s="13"/>
    </row>
    <row r="178" spans="1:8" ht="12" customHeight="1" x14ac:dyDescent="0.25">
      <c r="A178" s="14" t="s">
        <v>725</v>
      </c>
      <c r="B178" s="13" t="s">
        <v>623</v>
      </c>
      <c r="C178" s="15">
        <v>1798</v>
      </c>
      <c r="D178" s="15">
        <v>1798</v>
      </c>
      <c r="E178" s="15"/>
      <c r="F178" s="15"/>
      <c r="G178" s="15"/>
      <c r="H178" s="13"/>
    </row>
    <row r="179" spans="1:8" ht="12" customHeight="1" x14ac:dyDescent="0.25">
      <c r="A179" s="14" t="s">
        <v>726</v>
      </c>
      <c r="B179" s="13" t="s">
        <v>727</v>
      </c>
      <c r="C179" s="15">
        <v>0.96</v>
      </c>
      <c r="D179" s="15">
        <v>0.96</v>
      </c>
      <c r="E179" s="15"/>
      <c r="F179" s="15"/>
      <c r="G179" s="15"/>
      <c r="H179" s="13"/>
    </row>
    <row r="180" spans="1:8" ht="12" customHeight="1" x14ac:dyDescent="0.25">
      <c r="A180" s="14" t="s">
        <v>728</v>
      </c>
      <c r="B180" s="13" t="s">
        <v>729</v>
      </c>
      <c r="C180" s="15">
        <v>-0.01</v>
      </c>
      <c r="D180" s="15">
        <v>-0.01</v>
      </c>
      <c r="E180" s="15"/>
      <c r="F180" s="15"/>
      <c r="G180" s="15"/>
      <c r="H180" s="13"/>
    </row>
    <row r="181" spans="1:8" ht="12" customHeight="1" x14ac:dyDescent="0.25">
      <c r="A181" s="14" t="s">
        <v>730</v>
      </c>
      <c r="B181" s="13" t="s">
        <v>731</v>
      </c>
      <c r="C181" s="15">
        <v>-0.08</v>
      </c>
      <c r="D181" s="15">
        <v>-0.08</v>
      </c>
      <c r="E181" s="15"/>
      <c r="F181" s="15"/>
      <c r="G181" s="15"/>
      <c r="H181" s="13"/>
    </row>
    <row r="182" spans="1:8" ht="12" customHeight="1" x14ac:dyDescent="0.25">
      <c r="A182" s="14" t="s">
        <v>732</v>
      </c>
      <c r="B182" s="13" t="s">
        <v>733</v>
      </c>
      <c r="C182" s="15">
        <v>1.2</v>
      </c>
      <c r="D182" s="15">
        <v>1.2</v>
      </c>
      <c r="E182" s="15"/>
      <c r="F182" s="15"/>
      <c r="G182" s="15"/>
      <c r="H182" s="13"/>
    </row>
    <row r="183" spans="1:8" ht="12" customHeight="1" x14ac:dyDescent="0.25">
      <c r="A183" s="14" t="s">
        <v>734</v>
      </c>
      <c r="B183" s="13" t="s">
        <v>735</v>
      </c>
      <c r="C183" s="15">
        <v>114</v>
      </c>
      <c r="D183" s="15">
        <v>114</v>
      </c>
      <c r="E183" s="15"/>
      <c r="F183" s="15"/>
      <c r="G183" s="15"/>
      <c r="H183" s="13"/>
    </row>
    <row r="184" spans="1:8" ht="12" customHeight="1" x14ac:dyDescent="0.25">
      <c r="A184" s="14" t="s">
        <v>736</v>
      </c>
      <c r="B184" s="13" t="s">
        <v>737</v>
      </c>
      <c r="C184" s="15">
        <v>-6975</v>
      </c>
      <c r="D184" s="15">
        <v>-6975</v>
      </c>
      <c r="E184" s="15"/>
      <c r="F184" s="15"/>
      <c r="G184" s="15"/>
      <c r="H184" s="13"/>
    </row>
    <row r="185" spans="1:8" ht="12" customHeight="1" x14ac:dyDescent="0.25">
      <c r="A185" s="14" t="s">
        <v>738</v>
      </c>
      <c r="B185" s="13" t="s">
        <v>739</v>
      </c>
      <c r="C185" s="15">
        <v>1000</v>
      </c>
      <c r="D185" s="15">
        <v>1000</v>
      </c>
      <c r="E185" s="15"/>
      <c r="F185" s="15"/>
      <c r="G185" s="15"/>
      <c r="H185" s="13"/>
    </row>
    <row r="186" spans="1:8" ht="12" customHeight="1" x14ac:dyDescent="0.25">
      <c r="A186" s="14" t="s">
        <v>741</v>
      </c>
      <c r="B186" s="13" t="s">
        <v>742</v>
      </c>
      <c r="C186" s="15">
        <v>20</v>
      </c>
      <c r="D186" s="15">
        <v>20</v>
      </c>
      <c r="E186" s="15"/>
      <c r="F186" s="15"/>
      <c r="G186" s="15"/>
      <c r="H186" s="13"/>
    </row>
    <row r="187" spans="1:8" ht="12" customHeight="1" x14ac:dyDescent="0.25">
      <c r="A187" s="14" t="s">
        <v>743</v>
      </c>
      <c r="B187" s="13" t="s">
        <v>744</v>
      </c>
      <c r="C187" s="15">
        <v>-0.01</v>
      </c>
      <c r="D187" s="15">
        <v>-0.01</v>
      </c>
      <c r="E187" s="15"/>
      <c r="F187" s="15"/>
      <c r="G187" s="15"/>
      <c r="H187" s="13"/>
    </row>
    <row r="188" spans="1:8" ht="12" customHeight="1" x14ac:dyDescent="0.25">
      <c r="A188" s="14" t="s">
        <v>745</v>
      </c>
      <c r="B188" s="13" t="s">
        <v>746</v>
      </c>
      <c r="C188" s="15">
        <v>-11746.37</v>
      </c>
      <c r="D188" s="15">
        <v>-11746.37</v>
      </c>
      <c r="E188" s="15"/>
      <c r="F188" s="15"/>
      <c r="G188" s="15"/>
      <c r="H188" s="13"/>
    </row>
    <row r="189" spans="1:8" ht="12" customHeight="1" x14ac:dyDescent="0.25">
      <c r="A189" s="14" t="s">
        <v>747</v>
      </c>
      <c r="B189" s="13" t="s">
        <v>748</v>
      </c>
      <c r="C189" s="15">
        <v>-0.01</v>
      </c>
      <c r="D189" s="15">
        <v>-0.01</v>
      </c>
      <c r="E189" s="15"/>
      <c r="F189" s="15"/>
      <c r="G189" s="15"/>
      <c r="H189" s="13"/>
    </row>
    <row r="190" spans="1:8" ht="12" customHeight="1" x14ac:dyDescent="0.25">
      <c r="A190" s="14" t="s">
        <v>749</v>
      </c>
      <c r="B190" s="13" t="s">
        <v>750</v>
      </c>
      <c r="C190" s="15">
        <v>-553.09</v>
      </c>
      <c r="D190" s="15">
        <v>-553.09</v>
      </c>
      <c r="E190" s="15"/>
      <c r="F190" s="15"/>
      <c r="G190" s="15"/>
      <c r="H190" s="13"/>
    </row>
    <row r="191" spans="1:8" ht="12" customHeight="1" x14ac:dyDescent="0.25">
      <c r="A191" s="14" t="s">
        <v>751</v>
      </c>
      <c r="B191" s="13" t="s">
        <v>752</v>
      </c>
      <c r="C191" s="15">
        <v>-17060.97</v>
      </c>
      <c r="D191" s="15">
        <v>-17060.97</v>
      </c>
      <c r="E191" s="15"/>
      <c r="F191" s="15"/>
      <c r="G191" s="15"/>
      <c r="H191" s="13"/>
    </row>
    <row r="192" spans="1:8" ht="12" customHeight="1" x14ac:dyDescent="0.25">
      <c r="A192" s="14" t="s">
        <v>753</v>
      </c>
      <c r="B192" s="13" t="s">
        <v>754</v>
      </c>
      <c r="C192" s="15">
        <v>-591.59</v>
      </c>
      <c r="D192" s="15">
        <v>-591.59</v>
      </c>
      <c r="E192" s="15"/>
      <c r="F192" s="15"/>
      <c r="G192" s="15"/>
      <c r="H192" s="13"/>
    </row>
    <row r="193" spans="1:8" ht="9.75" customHeight="1" x14ac:dyDescent="0.25">
      <c r="A193" s="14">
        <v>2113</v>
      </c>
      <c r="B193" s="13" t="s">
        <v>371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3"/>
    </row>
    <row r="194" spans="1:8" ht="9.75" customHeight="1" x14ac:dyDescent="0.25">
      <c r="A194" s="14">
        <v>2114</v>
      </c>
      <c r="B194" s="13" t="s">
        <v>372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3"/>
    </row>
    <row r="195" spans="1:8" ht="9.75" customHeight="1" x14ac:dyDescent="0.25">
      <c r="A195" s="14">
        <v>2115</v>
      </c>
      <c r="B195" s="13" t="s">
        <v>373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3"/>
    </row>
    <row r="196" spans="1:8" ht="9.75" customHeight="1" x14ac:dyDescent="0.25">
      <c r="A196" s="14">
        <v>2116</v>
      </c>
      <c r="B196" s="13" t="s">
        <v>374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3"/>
    </row>
    <row r="197" spans="1:8" ht="12.75" customHeight="1" x14ac:dyDescent="0.25">
      <c r="A197" s="14">
        <v>2117</v>
      </c>
      <c r="B197" s="13" t="s">
        <v>375</v>
      </c>
      <c r="C197" s="15">
        <v>2277860.7300000004</v>
      </c>
      <c r="D197" s="15">
        <v>2277860.7300000004</v>
      </c>
      <c r="E197" s="15">
        <v>0</v>
      </c>
      <c r="F197" s="15">
        <v>0</v>
      </c>
      <c r="G197" s="15">
        <v>0</v>
      </c>
      <c r="H197" s="13"/>
    </row>
    <row r="198" spans="1:8" ht="12" customHeight="1" x14ac:dyDescent="0.25">
      <c r="A198" s="14" t="s">
        <v>777</v>
      </c>
      <c r="B198" s="13" t="s">
        <v>778</v>
      </c>
      <c r="C198" s="15">
        <v>1153842.1100000001</v>
      </c>
      <c r="D198" s="15">
        <v>1153842.1100000001</v>
      </c>
      <c r="E198" s="15"/>
      <c r="F198" s="15"/>
      <c r="G198" s="15"/>
      <c r="H198" s="13"/>
    </row>
    <row r="199" spans="1:8" ht="12" customHeight="1" x14ac:dyDescent="0.25">
      <c r="A199" s="14" t="s">
        <v>755</v>
      </c>
      <c r="B199" s="13" t="s">
        <v>756</v>
      </c>
      <c r="C199" s="15">
        <v>4438.12</v>
      </c>
      <c r="D199" s="15">
        <v>4438.12</v>
      </c>
      <c r="E199" s="15"/>
      <c r="F199" s="15"/>
      <c r="G199" s="15"/>
      <c r="H199" s="13"/>
    </row>
    <row r="200" spans="1:8" ht="12" customHeight="1" x14ac:dyDescent="0.25">
      <c r="A200" s="14" t="s">
        <v>757</v>
      </c>
      <c r="B200" s="13" t="s">
        <v>758</v>
      </c>
      <c r="C200" s="15">
        <v>1.51</v>
      </c>
      <c r="D200" s="15">
        <v>1.51</v>
      </c>
      <c r="E200" s="15"/>
      <c r="F200" s="15"/>
      <c r="G200" s="15"/>
      <c r="H200" s="13"/>
    </row>
    <row r="201" spans="1:8" ht="12" customHeight="1" x14ac:dyDescent="0.25">
      <c r="A201" s="14" t="s">
        <v>759</v>
      </c>
      <c r="B201" s="13" t="s">
        <v>760</v>
      </c>
      <c r="C201" s="15">
        <v>1081.48</v>
      </c>
      <c r="D201" s="15">
        <v>1081.48</v>
      </c>
      <c r="E201" s="15"/>
      <c r="F201" s="15"/>
      <c r="G201" s="15"/>
      <c r="H201" s="13"/>
    </row>
    <row r="202" spans="1:8" ht="12" customHeight="1" x14ac:dyDescent="0.25">
      <c r="A202" s="14" t="s">
        <v>761</v>
      </c>
      <c r="B202" s="13" t="s">
        <v>762</v>
      </c>
      <c r="C202" s="15">
        <v>827910.99</v>
      </c>
      <c r="D202" s="15">
        <v>827910.99</v>
      </c>
      <c r="E202" s="15"/>
      <c r="F202" s="15"/>
      <c r="G202" s="15"/>
      <c r="H202" s="13"/>
    </row>
    <row r="203" spans="1:8" ht="12" customHeight="1" x14ac:dyDescent="0.25">
      <c r="A203" s="14" t="s">
        <v>763</v>
      </c>
      <c r="B203" s="13" t="s">
        <v>764</v>
      </c>
      <c r="C203" s="15">
        <v>173967.4</v>
      </c>
      <c r="D203" s="15">
        <v>173967.4</v>
      </c>
      <c r="E203" s="15"/>
      <c r="F203" s="15"/>
      <c r="G203" s="15"/>
      <c r="H203" s="13"/>
    </row>
    <row r="204" spans="1:8" ht="12" customHeight="1" x14ac:dyDescent="0.25">
      <c r="A204" s="14" t="s">
        <v>765</v>
      </c>
      <c r="B204" s="13" t="s">
        <v>766</v>
      </c>
      <c r="C204" s="15">
        <v>1399.08</v>
      </c>
      <c r="D204" s="15">
        <v>1399.08</v>
      </c>
      <c r="E204" s="15"/>
      <c r="F204" s="15"/>
      <c r="G204" s="15"/>
      <c r="H204" s="13"/>
    </row>
    <row r="205" spans="1:8" ht="12" customHeight="1" x14ac:dyDescent="0.25">
      <c r="A205" s="14" t="s">
        <v>767</v>
      </c>
      <c r="B205" s="13" t="s">
        <v>768</v>
      </c>
      <c r="C205" s="15">
        <v>116737</v>
      </c>
      <c r="D205" s="15">
        <v>116737</v>
      </c>
      <c r="E205" s="15"/>
      <c r="F205" s="15"/>
      <c r="G205" s="15"/>
      <c r="H205" s="13"/>
    </row>
    <row r="206" spans="1:8" ht="12" customHeight="1" x14ac:dyDescent="0.25">
      <c r="A206" s="14" t="s">
        <v>769</v>
      </c>
      <c r="B206" s="13" t="s">
        <v>770</v>
      </c>
      <c r="C206" s="15">
        <v>721.58</v>
      </c>
      <c r="D206" s="15">
        <v>721.58</v>
      </c>
      <c r="E206" s="15"/>
      <c r="F206" s="15"/>
      <c r="G206" s="15"/>
      <c r="H206" s="13"/>
    </row>
    <row r="207" spans="1:8" ht="12" customHeight="1" x14ac:dyDescent="0.25">
      <c r="A207" s="14" t="s">
        <v>771</v>
      </c>
      <c r="B207" s="13" t="s">
        <v>772</v>
      </c>
      <c r="C207" s="15">
        <v>-3768.37</v>
      </c>
      <c r="D207" s="15">
        <v>-3768.37</v>
      </c>
      <c r="E207" s="15"/>
      <c r="F207" s="15"/>
      <c r="G207" s="15"/>
      <c r="H207" s="13"/>
    </row>
    <row r="208" spans="1:8" ht="12" customHeight="1" x14ac:dyDescent="0.25">
      <c r="A208" s="14" t="s">
        <v>773</v>
      </c>
      <c r="B208" s="13" t="s">
        <v>774</v>
      </c>
      <c r="C208" s="15">
        <v>11678.12</v>
      </c>
      <c r="D208" s="15">
        <v>11678.12</v>
      </c>
      <c r="E208" s="15"/>
      <c r="F208" s="15"/>
      <c r="G208" s="15"/>
      <c r="H208" s="13"/>
    </row>
    <row r="209" spans="1:8" ht="12" customHeight="1" x14ac:dyDescent="0.25">
      <c r="A209" s="14" t="s">
        <v>775</v>
      </c>
      <c r="B209" s="13" t="s">
        <v>776</v>
      </c>
      <c r="C209" s="15">
        <v>19675.2</v>
      </c>
      <c r="D209" s="15">
        <v>19675.2</v>
      </c>
      <c r="E209" s="15"/>
      <c r="F209" s="15"/>
      <c r="G209" s="15"/>
      <c r="H209" s="13"/>
    </row>
    <row r="210" spans="1:8" ht="12" customHeight="1" x14ac:dyDescent="0.25">
      <c r="A210" s="14" t="s">
        <v>779</v>
      </c>
      <c r="B210" s="13" t="s">
        <v>780</v>
      </c>
      <c r="C210" s="15">
        <v>1124018.6200000001</v>
      </c>
      <c r="D210" s="15">
        <v>1124018.6200000001</v>
      </c>
      <c r="E210" s="15"/>
      <c r="F210" s="15"/>
      <c r="G210" s="15"/>
      <c r="H210" s="13"/>
    </row>
    <row r="211" spans="1:8" ht="12" customHeight="1" x14ac:dyDescent="0.25">
      <c r="A211" s="14" t="s">
        <v>781</v>
      </c>
      <c r="B211" s="13" t="s">
        <v>782</v>
      </c>
      <c r="C211" s="15">
        <v>449029.24</v>
      </c>
      <c r="D211" s="15">
        <v>449029.24</v>
      </c>
      <c r="E211" s="15"/>
      <c r="F211" s="15"/>
      <c r="G211" s="15"/>
      <c r="H211" s="13"/>
    </row>
    <row r="212" spans="1:8" ht="12" customHeight="1" x14ac:dyDescent="0.25">
      <c r="A212" s="14" t="s">
        <v>783</v>
      </c>
      <c r="B212" s="13" t="s">
        <v>784</v>
      </c>
      <c r="C212" s="15">
        <v>674989.38</v>
      </c>
      <c r="D212" s="15">
        <v>674989.38</v>
      </c>
      <c r="E212" s="15"/>
      <c r="F212" s="15"/>
      <c r="G212" s="15"/>
      <c r="H212" s="13"/>
    </row>
    <row r="213" spans="1:8" ht="9.75" customHeight="1" x14ac:dyDescent="0.25">
      <c r="A213" s="14">
        <v>2118</v>
      </c>
      <c r="B213" s="13" t="s">
        <v>376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3"/>
    </row>
    <row r="214" spans="1:8" ht="9.75" customHeight="1" x14ac:dyDescent="0.25">
      <c r="A214" s="14">
        <v>2119</v>
      </c>
      <c r="B214" s="13" t="s">
        <v>377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3"/>
    </row>
    <row r="215" spans="1:8" ht="9.75" customHeight="1" x14ac:dyDescent="0.25">
      <c r="A215" s="14">
        <v>2120</v>
      </c>
      <c r="B215" s="13" t="s">
        <v>378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3"/>
    </row>
    <row r="216" spans="1:8" ht="9.75" customHeight="1" x14ac:dyDescent="0.25">
      <c r="A216" s="14">
        <v>2121</v>
      </c>
      <c r="B216" s="13" t="s">
        <v>379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3"/>
    </row>
    <row r="217" spans="1:8" ht="9.75" customHeight="1" x14ac:dyDescent="0.25">
      <c r="A217" s="14">
        <v>2122</v>
      </c>
      <c r="B217" s="13" t="s">
        <v>380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3"/>
    </row>
    <row r="218" spans="1:8" ht="12" customHeight="1" x14ac:dyDescent="0.25">
      <c r="A218" s="14">
        <v>2129</v>
      </c>
      <c r="B218" s="13" t="s">
        <v>381</v>
      </c>
      <c r="C218" s="15">
        <v>-59914.09</v>
      </c>
      <c r="D218" s="15">
        <v>-59914.09</v>
      </c>
      <c r="E218" s="15">
        <v>0</v>
      </c>
      <c r="F218" s="15">
        <v>0</v>
      </c>
      <c r="G218" s="15">
        <v>0</v>
      </c>
      <c r="H218" s="13"/>
    </row>
    <row r="219" spans="1:8" ht="12" customHeight="1" x14ac:dyDescent="0.25">
      <c r="A219" s="14" t="s">
        <v>785</v>
      </c>
      <c r="B219" s="13" t="s">
        <v>786</v>
      </c>
      <c r="C219" s="15">
        <v>-59914.09</v>
      </c>
      <c r="D219" s="15">
        <v>-59914.09</v>
      </c>
      <c r="E219" s="15"/>
      <c r="F219" s="15"/>
      <c r="G219" s="15"/>
      <c r="H219" s="13"/>
    </row>
    <row r="220" spans="1:8" ht="12" customHeight="1" x14ac:dyDescent="0.25">
      <c r="A220" s="14" t="s">
        <v>787</v>
      </c>
      <c r="B220" s="13" t="s">
        <v>788</v>
      </c>
      <c r="C220" s="15">
        <v>-0.11</v>
      </c>
      <c r="D220" s="15">
        <v>-0.11</v>
      </c>
      <c r="E220" s="15"/>
      <c r="F220" s="15"/>
      <c r="G220" s="15"/>
      <c r="H220" s="13"/>
    </row>
    <row r="221" spans="1:8" ht="12" customHeight="1" x14ac:dyDescent="0.25">
      <c r="A221" s="14" t="s">
        <v>789</v>
      </c>
      <c r="B221" s="13" t="s">
        <v>790</v>
      </c>
      <c r="C221" s="15">
        <v>-0.1</v>
      </c>
      <c r="D221" s="15">
        <v>-0.1</v>
      </c>
      <c r="E221" s="15"/>
      <c r="F221" s="15"/>
      <c r="G221" s="15"/>
      <c r="H221" s="13"/>
    </row>
    <row r="222" spans="1:8" ht="12" customHeight="1" x14ac:dyDescent="0.25">
      <c r="A222" s="14" t="s">
        <v>791</v>
      </c>
      <c r="B222" s="13" t="s">
        <v>792</v>
      </c>
      <c r="C222" s="15">
        <v>-59913.979999999989</v>
      </c>
      <c r="D222" s="15">
        <v>-59913.979999999989</v>
      </c>
      <c r="E222" s="15"/>
      <c r="F222" s="15"/>
      <c r="G222" s="15"/>
      <c r="H222" s="13"/>
    </row>
    <row r="223" spans="1:8" ht="12" customHeight="1" x14ac:dyDescent="0.25">
      <c r="A223" s="14" t="s">
        <v>793</v>
      </c>
      <c r="B223" s="13" t="s">
        <v>615</v>
      </c>
      <c r="C223" s="15">
        <v>2020.66</v>
      </c>
      <c r="D223" s="15">
        <v>2020.66</v>
      </c>
      <c r="E223" s="15"/>
      <c r="F223" s="15"/>
      <c r="G223" s="15"/>
      <c r="H223" s="13"/>
    </row>
    <row r="224" spans="1:8" ht="12" customHeight="1" x14ac:dyDescent="0.25">
      <c r="A224" s="14" t="s">
        <v>794</v>
      </c>
      <c r="B224" s="13" t="s">
        <v>740</v>
      </c>
      <c r="C224" s="15">
        <v>29013.25</v>
      </c>
      <c r="D224" s="15">
        <v>29013.25</v>
      </c>
      <c r="E224" s="15"/>
      <c r="F224" s="15"/>
      <c r="G224" s="15"/>
      <c r="H224" s="13"/>
    </row>
    <row r="225" spans="1:8" ht="12" customHeight="1" x14ac:dyDescent="0.25">
      <c r="A225" s="14" t="s">
        <v>795</v>
      </c>
      <c r="B225" s="13" t="s">
        <v>796</v>
      </c>
      <c r="C225" s="15">
        <v>1100</v>
      </c>
      <c r="D225" s="15">
        <v>1100</v>
      </c>
      <c r="E225" s="15"/>
      <c r="F225" s="15"/>
      <c r="G225" s="15"/>
      <c r="H225" s="13"/>
    </row>
    <row r="226" spans="1:8" ht="12" customHeight="1" x14ac:dyDescent="0.25">
      <c r="A226" s="14" t="s">
        <v>797</v>
      </c>
      <c r="B226" s="13" t="s">
        <v>798</v>
      </c>
      <c r="C226" s="15">
        <v>-88580.25</v>
      </c>
      <c r="D226" s="15">
        <v>-88580.25</v>
      </c>
      <c r="E226" s="15"/>
      <c r="F226" s="15"/>
      <c r="G226" s="15"/>
      <c r="H226" s="13"/>
    </row>
    <row r="227" spans="1:8" ht="12" customHeight="1" x14ac:dyDescent="0.25">
      <c r="A227" s="14" t="s">
        <v>799</v>
      </c>
      <c r="B227" s="13" t="s">
        <v>800</v>
      </c>
      <c r="C227" s="15">
        <v>-4873.82</v>
      </c>
      <c r="D227" s="15">
        <v>-4873.82</v>
      </c>
      <c r="E227" s="15"/>
      <c r="F227" s="15"/>
      <c r="G227" s="15"/>
      <c r="H227" s="13"/>
    </row>
    <row r="228" spans="1:8" ht="12" customHeight="1" x14ac:dyDescent="0.25">
      <c r="A228" s="14" t="s">
        <v>801</v>
      </c>
      <c r="B228" s="13" t="s">
        <v>802</v>
      </c>
      <c r="C228" s="15">
        <v>272.27999999999997</v>
      </c>
      <c r="D228" s="15">
        <v>272.27999999999997</v>
      </c>
      <c r="E228" s="15"/>
      <c r="F228" s="15"/>
      <c r="G228" s="15"/>
      <c r="H228" s="13"/>
    </row>
    <row r="229" spans="1:8" ht="12" customHeight="1" x14ac:dyDescent="0.25">
      <c r="A229" s="14" t="s">
        <v>803</v>
      </c>
      <c r="B229" s="13" t="s">
        <v>804</v>
      </c>
      <c r="C229" s="15">
        <v>0.56000000000000005</v>
      </c>
      <c r="D229" s="15">
        <v>0.56000000000000005</v>
      </c>
      <c r="E229" s="15"/>
      <c r="F229" s="15"/>
      <c r="G229" s="15"/>
      <c r="H229" s="13"/>
    </row>
    <row r="230" spans="1:8" ht="12" customHeight="1" x14ac:dyDescent="0.25">
      <c r="A230" s="14" t="s">
        <v>805</v>
      </c>
      <c r="B230" s="13" t="s">
        <v>806</v>
      </c>
      <c r="C230" s="15">
        <v>171.21</v>
      </c>
      <c r="D230" s="15">
        <v>171.21</v>
      </c>
      <c r="E230" s="15"/>
      <c r="F230" s="15"/>
      <c r="G230" s="15"/>
      <c r="H230" s="13"/>
    </row>
    <row r="231" spans="1:8" ht="12" customHeight="1" x14ac:dyDescent="0.25">
      <c r="A231" s="14" t="s">
        <v>807</v>
      </c>
      <c r="B231" s="13" t="s">
        <v>808</v>
      </c>
      <c r="C231" s="15">
        <v>321.69</v>
      </c>
      <c r="D231" s="15">
        <v>321.69</v>
      </c>
      <c r="E231" s="15"/>
      <c r="F231" s="15"/>
      <c r="G231" s="15"/>
      <c r="H231" s="13"/>
    </row>
    <row r="232" spans="1:8" ht="12" customHeight="1" x14ac:dyDescent="0.25">
      <c r="A232" s="14" t="s">
        <v>809</v>
      </c>
      <c r="B232" s="13" t="s">
        <v>810</v>
      </c>
      <c r="C232" s="15">
        <v>-2571.7199999999998</v>
      </c>
      <c r="D232" s="15">
        <v>-2571.7199999999998</v>
      </c>
      <c r="E232" s="15"/>
      <c r="F232" s="15"/>
      <c r="G232" s="15"/>
      <c r="H232" s="13"/>
    </row>
    <row r="233" spans="1:8" ht="12" customHeight="1" x14ac:dyDescent="0.25">
      <c r="A233" s="14" t="s">
        <v>811</v>
      </c>
      <c r="B233" s="13" t="s">
        <v>812</v>
      </c>
      <c r="C233" s="15">
        <v>279.98</v>
      </c>
      <c r="D233" s="15">
        <v>279.98</v>
      </c>
      <c r="E233" s="15"/>
      <c r="F233" s="15"/>
      <c r="G233" s="15"/>
      <c r="H233" s="13"/>
    </row>
    <row r="234" spans="1:8" ht="12" customHeight="1" x14ac:dyDescent="0.25">
      <c r="A234" s="14" t="s">
        <v>813</v>
      </c>
      <c r="B234" s="13" t="s">
        <v>814</v>
      </c>
      <c r="C234" s="15">
        <v>-1328.71</v>
      </c>
      <c r="D234" s="15">
        <v>-1328.71</v>
      </c>
      <c r="E234" s="15"/>
      <c r="F234" s="15"/>
      <c r="G234" s="15"/>
      <c r="H234" s="13"/>
    </row>
    <row r="235" spans="1:8" ht="12" customHeight="1" x14ac:dyDescent="0.25">
      <c r="A235" s="14" t="s">
        <v>815</v>
      </c>
      <c r="B235" s="13" t="s">
        <v>816</v>
      </c>
      <c r="C235" s="15">
        <v>1328.71</v>
      </c>
      <c r="D235" s="15">
        <v>1328.71</v>
      </c>
      <c r="E235" s="15"/>
      <c r="F235" s="15"/>
      <c r="G235" s="15"/>
      <c r="H235" s="13"/>
    </row>
    <row r="236" spans="1:8" ht="12" customHeight="1" x14ac:dyDescent="0.25">
      <c r="A236" s="14" t="s">
        <v>817</v>
      </c>
      <c r="B236" s="13" t="s">
        <v>818</v>
      </c>
      <c r="C236" s="15">
        <v>63.8</v>
      </c>
      <c r="D236" s="15">
        <v>63.8</v>
      </c>
      <c r="E236" s="15"/>
      <c r="F236" s="15"/>
      <c r="G236" s="15"/>
      <c r="H236" s="13"/>
    </row>
    <row r="237" spans="1:8" ht="12" customHeight="1" x14ac:dyDescent="0.25">
      <c r="A237" s="14" t="s">
        <v>819</v>
      </c>
      <c r="B237" s="13" t="s">
        <v>820</v>
      </c>
      <c r="C237" s="15">
        <v>1781.76</v>
      </c>
      <c r="D237" s="15">
        <v>1781.76</v>
      </c>
      <c r="E237" s="15"/>
      <c r="F237" s="15"/>
      <c r="G237" s="15"/>
      <c r="H237" s="13"/>
    </row>
    <row r="238" spans="1:8" ht="12" customHeight="1" x14ac:dyDescent="0.25">
      <c r="A238" s="14" t="s">
        <v>821</v>
      </c>
      <c r="B238" s="13" t="s">
        <v>822</v>
      </c>
      <c r="C238" s="15">
        <v>296.95999999999998</v>
      </c>
      <c r="D238" s="15">
        <v>296.95999999999998</v>
      </c>
      <c r="E238" s="15"/>
      <c r="F238" s="15"/>
      <c r="G238" s="15"/>
      <c r="H238" s="13"/>
    </row>
    <row r="239" spans="1:8" ht="12" customHeight="1" x14ac:dyDescent="0.25">
      <c r="A239" s="14" t="s">
        <v>823</v>
      </c>
      <c r="B239" s="13" t="s">
        <v>824</v>
      </c>
      <c r="C239" s="15">
        <v>1947.68</v>
      </c>
      <c r="D239" s="15">
        <v>1947.68</v>
      </c>
      <c r="E239" s="15"/>
      <c r="F239" s="15"/>
      <c r="G239" s="15"/>
      <c r="H239" s="13"/>
    </row>
    <row r="240" spans="1:8" ht="12" customHeight="1" x14ac:dyDescent="0.25">
      <c r="A240" s="14" t="s">
        <v>825</v>
      </c>
      <c r="B240" s="13" t="s">
        <v>826</v>
      </c>
      <c r="C240" s="15">
        <v>54</v>
      </c>
      <c r="D240" s="15">
        <v>54</v>
      </c>
      <c r="E240" s="15"/>
      <c r="F240" s="15"/>
      <c r="G240" s="15"/>
      <c r="H240" s="13"/>
    </row>
    <row r="241" spans="1:8" ht="12" customHeight="1" x14ac:dyDescent="0.25">
      <c r="A241" s="14" t="s">
        <v>827</v>
      </c>
      <c r="B241" s="13" t="s">
        <v>828</v>
      </c>
      <c r="C241" s="15">
        <v>179.98</v>
      </c>
      <c r="D241" s="15">
        <v>179.98</v>
      </c>
      <c r="E241" s="15"/>
      <c r="F241" s="15"/>
      <c r="G241" s="15"/>
      <c r="H241" s="13"/>
    </row>
    <row r="242" spans="1:8" ht="12" customHeight="1" x14ac:dyDescent="0.25">
      <c r="A242" s="14" t="s">
        <v>829</v>
      </c>
      <c r="B242" s="13" t="s">
        <v>830</v>
      </c>
      <c r="C242" s="15">
        <v>-1392</v>
      </c>
      <c r="D242" s="15">
        <v>-1392</v>
      </c>
      <c r="E242" s="15"/>
      <c r="F242" s="15"/>
      <c r="G242" s="15"/>
      <c r="H242" s="13"/>
    </row>
    <row r="243" spans="1:8" ht="12" customHeight="1" x14ac:dyDescent="0.25">
      <c r="A243" s="14"/>
      <c r="B243" s="13"/>
      <c r="C243" s="15"/>
      <c r="D243" s="15"/>
      <c r="E243" s="15"/>
      <c r="F243" s="15"/>
      <c r="G243" s="15"/>
      <c r="H243" s="13"/>
    </row>
    <row r="244" spans="1:8" ht="9.75" customHeight="1" x14ac:dyDescent="0.25">
      <c r="A244" s="77" t="s">
        <v>382</v>
      </c>
      <c r="B244" s="77"/>
      <c r="C244" s="77"/>
      <c r="D244" s="77"/>
      <c r="E244" s="77"/>
      <c r="F244" s="77"/>
      <c r="G244" s="77"/>
      <c r="H244" s="77"/>
    </row>
    <row r="245" spans="1:8" ht="9.75" customHeight="1" x14ac:dyDescent="0.25">
      <c r="A245" s="78" t="s">
        <v>69</v>
      </c>
      <c r="B245" s="78" t="s">
        <v>70</v>
      </c>
      <c r="C245" s="78" t="s">
        <v>71</v>
      </c>
      <c r="D245" s="78" t="s">
        <v>383</v>
      </c>
      <c r="E245" s="78" t="s">
        <v>278</v>
      </c>
      <c r="F245" s="78"/>
      <c r="G245" s="78"/>
      <c r="H245" s="78"/>
    </row>
    <row r="246" spans="1:8" ht="9.75" customHeight="1" x14ac:dyDescent="0.25">
      <c r="A246" s="14">
        <v>2160</v>
      </c>
      <c r="B246" s="13" t="s">
        <v>384</v>
      </c>
      <c r="C246" s="15">
        <v>0</v>
      </c>
      <c r="D246" s="13"/>
      <c r="E246" s="13"/>
      <c r="F246" s="13"/>
      <c r="G246" s="13"/>
      <c r="H246" s="13"/>
    </row>
    <row r="247" spans="1:8" ht="9.75" customHeight="1" x14ac:dyDescent="0.25">
      <c r="A247" s="14">
        <v>2161</v>
      </c>
      <c r="B247" s="13" t="s">
        <v>385</v>
      </c>
      <c r="C247" s="15">
        <v>0</v>
      </c>
      <c r="D247" s="13"/>
      <c r="E247" s="13"/>
      <c r="F247" s="13"/>
      <c r="G247" s="13"/>
      <c r="H247" s="13"/>
    </row>
    <row r="248" spans="1:8" ht="9.75" customHeight="1" x14ac:dyDescent="0.25">
      <c r="A248" s="14">
        <v>2162</v>
      </c>
      <c r="B248" s="13" t="s">
        <v>386</v>
      </c>
      <c r="C248" s="15">
        <v>0</v>
      </c>
      <c r="D248" s="13"/>
      <c r="E248" s="13"/>
    </row>
    <row r="249" spans="1:8" ht="9.75" customHeight="1" x14ac:dyDescent="0.25">
      <c r="A249" s="14">
        <v>2163</v>
      </c>
      <c r="B249" s="13" t="s">
        <v>387</v>
      </c>
      <c r="C249" s="15">
        <v>0</v>
      </c>
      <c r="D249" s="13"/>
      <c r="E249" s="13"/>
    </row>
    <row r="250" spans="1:8" ht="9.75" customHeight="1" x14ac:dyDescent="0.25">
      <c r="A250" s="14">
        <v>2164</v>
      </c>
      <c r="B250" s="13" t="s">
        <v>388</v>
      </c>
      <c r="C250" s="15">
        <v>0</v>
      </c>
      <c r="D250" s="13"/>
      <c r="E250" s="13"/>
    </row>
    <row r="251" spans="1:8" ht="9.75" customHeight="1" x14ac:dyDescent="0.25">
      <c r="A251" s="14">
        <v>2165</v>
      </c>
      <c r="B251" s="13" t="s">
        <v>389</v>
      </c>
      <c r="C251" s="15">
        <v>0</v>
      </c>
      <c r="D251" s="13"/>
      <c r="E251" s="13"/>
    </row>
    <row r="252" spans="1:8" ht="9.75" customHeight="1" x14ac:dyDescent="0.25">
      <c r="A252" s="14">
        <v>2166</v>
      </c>
      <c r="B252" s="13" t="s">
        <v>390</v>
      </c>
      <c r="C252" s="15">
        <v>0</v>
      </c>
      <c r="D252" s="13"/>
      <c r="E252" s="13"/>
    </row>
    <row r="253" spans="1:8" ht="9.75" customHeight="1" x14ac:dyDescent="0.25">
      <c r="A253" s="14">
        <v>2250</v>
      </c>
      <c r="B253" s="13" t="s">
        <v>391</v>
      </c>
      <c r="C253" s="15">
        <v>0</v>
      </c>
      <c r="D253" s="13"/>
      <c r="E253" s="13"/>
    </row>
    <row r="254" spans="1:8" ht="9.75" customHeight="1" x14ac:dyDescent="0.25">
      <c r="A254" s="14">
        <v>2251</v>
      </c>
      <c r="B254" s="13" t="s">
        <v>392</v>
      </c>
      <c r="C254" s="15">
        <v>0</v>
      </c>
      <c r="D254" s="13"/>
      <c r="E254" s="13"/>
    </row>
    <row r="255" spans="1:8" ht="9.75" customHeight="1" x14ac:dyDescent="0.25">
      <c r="A255" s="14">
        <v>2252</v>
      </c>
      <c r="B255" s="13" t="s">
        <v>393</v>
      </c>
      <c r="C255" s="15">
        <v>0</v>
      </c>
      <c r="D255" s="13"/>
      <c r="E255" s="13"/>
    </row>
    <row r="256" spans="1:8" ht="9.75" customHeight="1" x14ac:dyDescent="0.25">
      <c r="A256" s="14">
        <v>2253</v>
      </c>
      <c r="B256" s="13" t="s">
        <v>394</v>
      </c>
      <c r="C256" s="15">
        <v>0</v>
      </c>
      <c r="D256" s="13"/>
      <c r="E256" s="13"/>
    </row>
    <row r="257" spans="1:5" ht="9.75" customHeight="1" x14ac:dyDescent="0.25">
      <c r="A257" s="14">
        <v>2254</v>
      </c>
      <c r="B257" s="13" t="s">
        <v>395</v>
      </c>
      <c r="C257" s="15">
        <v>0</v>
      </c>
      <c r="D257" s="13"/>
      <c r="E257" s="13"/>
    </row>
    <row r="258" spans="1:5" ht="9.75" customHeight="1" x14ac:dyDescent="0.25">
      <c r="A258" s="14">
        <v>2255</v>
      </c>
      <c r="B258" s="13" t="s">
        <v>396</v>
      </c>
      <c r="C258" s="15">
        <v>0</v>
      </c>
      <c r="D258" s="13"/>
      <c r="E258" s="13"/>
    </row>
    <row r="259" spans="1:5" ht="9.75" customHeight="1" x14ac:dyDescent="0.25">
      <c r="A259" s="14">
        <v>2256</v>
      </c>
      <c r="B259" s="13" t="s">
        <v>397</v>
      </c>
      <c r="C259" s="15">
        <v>0</v>
      </c>
      <c r="D259" s="13"/>
      <c r="E259" s="13"/>
    </row>
    <row r="260" spans="1:5" ht="9.75" customHeight="1" x14ac:dyDescent="0.25">
      <c r="A260" s="13"/>
      <c r="B260" s="13"/>
      <c r="C260" s="13"/>
      <c r="D260" s="13"/>
      <c r="E260" s="13"/>
    </row>
    <row r="261" spans="1:5" ht="9.75" customHeight="1" x14ac:dyDescent="0.25">
      <c r="A261" s="77" t="s">
        <v>398</v>
      </c>
      <c r="B261" s="77"/>
      <c r="C261" s="77"/>
      <c r="D261" s="77"/>
      <c r="E261" s="77"/>
    </row>
    <row r="262" spans="1:5" ht="9.75" customHeight="1" x14ac:dyDescent="0.25">
      <c r="A262" s="80" t="s">
        <v>69</v>
      </c>
      <c r="B262" s="80" t="s">
        <v>70</v>
      </c>
      <c r="C262" s="80" t="s">
        <v>71</v>
      </c>
      <c r="D262" s="78" t="s">
        <v>383</v>
      </c>
      <c r="E262" s="78" t="s">
        <v>278</v>
      </c>
    </row>
    <row r="263" spans="1:5" ht="9.75" customHeight="1" x14ac:dyDescent="0.25">
      <c r="A263" s="14">
        <v>2150</v>
      </c>
      <c r="B263" s="13" t="s">
        <v>399</v>
      </c>
      <c r="C263" s="15">
        <v>0</v>
      </c>
      <c r="D263" s="13"/>
      <c r="E263" s="13"/>
    </row>
    <row r="264" spans="1:5" ht="9.75" customHeight="1" x14ac:dyDescent="0.25">
      <c r="A264" s="14">
        <v>2151</v>
      </c>
      <c r="B264" s="13" t="s">
        <v>400</v>
      </c>
      <c r="C264" s="15">
        <v>0</v>
      </c>
      <c r="D264" s="13"/>
      <c r="E264" s="13"/>
    </row>
    <row r="265" spans="1:5" ht="9.75" customHeight="1" x14ac:dyDescent="0.25">
      <c r="A265" s="14">
        <v>2152</v>
      </c>
      <c r="B265" s="13" t="s">
        <v>401</v>
      </c>
      <c r="C265" s="15">
        <v>0</v>
      </c>
      <c r="D265" s="13"/>
      <c r="E265" s="13"/>
    </row>
    <row r="266" spans="1:5" ht="9.75" customHeight="1" x14ac:dyDescent="0.25">
      <c r="A266" s="14">
        <v>2159</v>
      </c>
      <c r="B266" s="13" t="s">
        <v>402</v>
      </c>
      <c r="C266" s="15">
        <v>0</v>
      </c>
      <c r="D266" s="13"/>
      <c r="E266" s="13"/>
    </row>
    <row r="267" spans="1:5" ht="9.75" customHeight="1" x14ac:dyDescent="0.25">
      <c r="A267" s="14">
        <v>2240</v>
      </c>
      <c r="B267" s="13" t="s">
        <v>403</v>
      </c>
      <c r="C267" s="15">
        <v>0</v>
      </c>
      <c r="D267" s="13"/>
      <c r="E267" s="13"/>
    </row>
    <row r="268" spans="1:5" ht="9.75" customHeight="1" x14ac:dyDescent="0.25">
      <c r="A268" s="14">
        <v>2241</v>
      </c>
      <c r="B268" s="13" t="s">
        <v>404</v>
      </c>
      <c r="C268" s="15">
        <v>0</v>
      </c>
      <c r="D268" s="13"/>
      <c r="E268" s="13"/>
    </row>
    <row r="269" spans="1:5" ht="9.75" customHeight="1" x14ac:dyDescent="0.25">
      <c r="A269" s="14">
        <v>2242</v>
      </c>
      <c r="B269" s="13" t="s">
        <v>405</v>
      </c>
      <c r="C269" s="15">
        <v>0</v>
      </c>
      <c r="D269" s="13"/>
      <c r="E269" s="13"/>
    </row>
    <row r="270" spans="1:5" ht="9.75" customHeight="1" x14ac:dyDescent="0.25">
      <c r="A270" s="14">
        <v>2249</v>
      </c>
      <c r="B270" s="13" t="s">
        <v>406</v>
      </c>
      <c r="C270" s="15">
        <v>0</v>
      </c>
      <c r="D270" s="13"/>
      <c r="E270" s="13"/>
    </row>
    <row r="271" spans="1:5" ht="9.75" customHeight="1" x14ac:dyDescent="0.25">
      <c r="A271" s="14"/>
      <c r="B271" s="13"/>
      <c r="C271" s="15"/>
      <c r="D271" s="13"/>
      <c r="E271" s="13"/>
    </row>
    <row r="272" spans="1:5" ht="9.75" customHeight="1" x14ac:dyDescent="0.25">
      <c r="A272" s="77" t="s">
        <v>407</v>
      </c>
      <c r="B272" s="77"/>
      <c r="C272" s="77"/>
      <c r="D272" s="77"/>
      <c r="E272" s="77"/>
    </row>
    <row r="273" spans="1:5" ht="9.75" customHeight="1" x14ac:dyDescent="0.25">
      <c r="A273" s="80" t="s">
        <v>69</v>
      </c>
      <c r="B273" s="80" t="s">
        <v>70</v>
      </c>
      <c r="C273" s="80" t="s">
        <v>71</v>
      </c>
      <c r="D273" s="78" t="s">
        <v>383</v>
      </c>
      <c r="E273" s="78" t="s">
        <v>278</v>
      </c>
    </row>
    <row r="274" spans="1:5" ht="9.75" customHeight="1" x14ac:dyDescent="0.25">
      <c r="A274" s="14">
        <v>2170</v>
      </c>
      <c r="B274" s="13" t="s">
        <v>408</v>
      </c>
      <c r="C274" s="15">
        <v>2119019.77</v>
      </c>
      <c r="D274" s="13"/>
      <c r="E274" s="13"/>
    </row>
    <row r="275" spans="1:5" ht="9.75" customHeight="1" x14ac:dyDescent="0.25">
      <c r="A275" s="14" t="s">
        <v>831</v>
      </c>
      <c r="B275" s="13" t="s">
        <v>832</v>
      </c>
      <c r="C275" s="15">
        <v>2119019.77</v>
      </c>
      <c r="D275" s="15"/>
      <c r="E275" s="13"/>
    </row>
    <row r="276" spans="1:5" ht="9.75" customHeight="1" x14ac:dyDescent="0.25">
      <c r="A276" s="14">
        <v>2171</v>
      </c>
      <c r="B276" s="13" t="s">
        <v>409</v>
      </c>
      <c r="C276" s="15">
        <v>0</v>
      </c>
      <c r="D276" s="13"/>
      <c r="E276" s="13"/>
    </row>
    <row r="277" spans="1:5" ht="9.75" customHeight="1" x14ac:dyDescent="0.25">
      <c r="A277" s="14">
        <v>2172</v>
      </c>
      <c r="B277" s="13" t="s">
        <v>410</v>
      </c>
      <c r="C277" s="15">
        <v>0</v>
      </c>
      <c r="D277" s="13"/>
      <c r="E277" s="13"/>
    </row>
    <row r="278" spans="1:5" ht="9.75" customHeight="1" x14ac:dyDescent="0.25">
      <c r="A278" s="14">
        <v>2179</v>
      </c>
      <c r="B278" s="13" t="s">
        <v>411</v>
      </c>
      <c r="C278" s="15">
        <v>0</v>
      </c>
      <c r="D278" s="13"/>
      <c r="E278" s="13"/>
    </row>
    <row r="279" spans="1:5" ht="9.75" customHeight="1" x14ac:dyDescent="0.25">
      <c r="A279" s="14" t="s">
        <v>833</v>
      </c>
      <c r="B279" s="13" t="s">
        <v>834</v>
      </c>
      <c r="C279" s="15">
        <v>2119019.77</v>
      </c>
      <c r="D279" s="15"/>
      <c r="E279" s="13"/>
    </row>
    <row r="280" spans="1:5" ht="9.75" customHeight="1" x14ac:dyDescent="0.25">
      <c r="A280" s="14" t="s">
        <v>835</v>
      </c>
      <c r="B280" s="13" t="s">
        <v>836</v>
      </c>
      <c r="C280" s="15">
        <v>1969019.77</v>
      </c>
      <c r="D280" s="15"/>
      <c r="E280" s="13"/>
    </row>
    <row r="281" spans="1:5" ht="9.75" customHeight="1" x14ac:dyDescent="0.25">
      <c r="A281" s="14" t="s">
        <v>837</v>
      </c>
      <c r="B281" s="13" t="s">
        <v>838</v>
      </c>
      <c r="C281" s="15">
        <v>150000</v>
      </c>
      <c r="D281" s="15"/>
      <c r="E281" s="13"/>
    </row>
    <row r="282" spans="1:5" ht="9.75" customHeight="1" x14ac:dyDescent="0.25">
      <c r="A282" s="14">
        <v>2260</v>
      </c>
      <c r="B282" s="13" t="s">
        <v>412</v>
      </c>
      <c r="C282" s="15">
        <v>0</v>
      </c>
      <c r="D282" s="13"/>
      <c r="E282" s="13"/>
    </row>
    <row r="283" spans="1:5" ht="9.75" customHeight="1" x14ac:dyDescent="0.25">
      <c r="A283" s="14">
        <v>2261</v>
      </c>
      <c r="B283" s="13" t="s">
        <v>413</v>
      </c>
      <c r="C283" s="15">
        <v>0</v>
      </c>
      <c r="D283" s="13"/>
      <c r="E283" s="13"/>
    </row>
    <row r="284" spans="1:5" ht="9.75" customHeight="1" x14ac:dyDescent="0.25">
      <c r="A284" s="14">
        <v>2262</v>
      </c>
      <c r="B284" s="13" t="s">
        <v>414</v>
      </c>
      <c r="C284" s="15">
        <v>0</v>
      </c>
      <c r="D284" s="13"/>
      <c r="E284" s="13"/>
    </row>
    <row r="285" spans="1:5" ht="9.75" customHeight="1" x14ac:dyDescent="0.25">
      <c r="A285" s="14">
        <v>2263</v>
      </c>
      <c r="B285" s="13" t="s">
        <v>415</v>
      </c>
      <c r="C285" s="15">
        <v>0</v>
      </c>
      <c r="D285" s="13"/>
      <c r="E285" s="13"/>
    </row>
    <row r="286" spans="1:5" ht="9.75" customHeight="1" x14ac:dyDescent="0.25">
      <c r="A286" s="14">
        <v>2269</v>
      </c>
      <c r="B286" s="13" t="s">
        <v>416</v>
      </c>
      <c r="C286" s="15">
        <v>0</v>
      </c>
      <c r="D286" s="13"/>
      <c r="E286" s="13"/>
    </row>
    <row r="287" spans="1:5" ht="9.75" customHeight="1" x14ac:dyDescent="0.25">
      <c r="A287" s="13"/>
      <c r="B287" s="13"/>
      <c r="C287" s="13"/>
      <c r="D287" s="13"/>
      <c r="E287" s="13"/>
    </row>
    <row r="288" spans="1:5" ht="9.75" customHeight="1" x14ac:dyDescent="0.25">
      <c r="A288" s="77" t="s">
        <v>417</v>
      </c>
      <c r="B288" s="77"/>
      <c r="C288" s="77"/>
      <c r="D288" s="77"/>
      <c r="E288" s="77"/>
    </row>
    <row r="289" spans="1:8" ht="9.75" customHeight="1" x14ac:dyDescent="0.25">
      <c r="A289" s="80" t="s">
        <v>69</v>
      </c>
      <c r="B289" s="80" t="s">
        <v>70</v>
      </c>
      <c r="C289" s="80" t="s">
        <v>71</v>
      </c>
      <c r="D289" s="78" t="s">
        <v>383</v>
      </c>
      <c r="E289" s="78" t="s">
        <v>278</v>
      </c>
    </row>
    <row r="290" spans="1:8" ht="9.75" customHeight="1" x14ac:dyDescent="0.25">
      <c r="A290" s="14">
        <v>2190</v>
      </c>
      <c r="B290" s="13" t="s">
        <v>418</v>
      </c>
      <c r="C290" s="15">
        <v>0</v>
      </c>
      <c r="D290" s="13"/>
      <c r="E290" s="13"/>
    </row>
    <row r="291" spans="1:8" ht="9.75" customHeight="1" x14ac:dyDescent="0.25">
      <c r="A291" s="14">
        <v>2191</v>
      </c>
      <c r="B291" s="13" t="s">
        <v>419</v>
      </c>
      <c r="C291" s="15">
        <v>0</v>
      </c>
      <c r="D291" s="13"/>
      <c r="E291" s="13"/>
    </row>
    <row r="292" spans="1:8" ht="9.75" customHeight="1" x14ac:dyDescent="0.25">
      <c r="A292" s="14">
        <v>2192</v>
      </c>
      <c r="B292" s="13" t="s">
        <v>420</v>
      </c>
      <c r="C292" s="15">
        <v>0</v>
      </c>
      <c r="D292" s="13"/>
      <c r="E292" s="13"/>
    </row>
    <row r="293" spans="1:8" ht="9.75" customHeight="1" x14ac:dyDescent="0.25">
      <c r="A293" s="14">
        <v>2199</v>
      </c>
      <c r="B293" s="13" t="s">
        <v>421</v>
      </c>
      <c r="C293" s="15">
        <v>0</v>
      </c>
      <c r="D293" s="13"/>
      <c r="E293" s="13"/>
    </row>
    <row r="294" spans="1:8" ht="9.75" customHeight="1" x14ac:dyDescent="0.25">
      <c r="A294" s="13"/>
      <c r="B294" s="13"/>
      <c r="C294" s="13"/>
      <c r="D294" s="13"/>
      <c r="E294" s="13"/>
    </row>
    <row r="295" spans="1:8" ht="9.75" customHeight="1" x14ac:dyDescent="0.25">
      <c r="A295" s="13"/>
      <c r="B295" s="13"/>
      <c r="C295" s="13"/>
      <c r="D295" s="13"/>
      <c r="E295" s="13"/>
    </row>
    <row r="296" spans="1:8" ht="9.75" customHeight="1" x14ac:dyDescent="0.25">
      <c r="A296" s="13"/>
      <c r="B296" s="13" t="s">
        <v>65</v>
      </c>
      <c r="C296" s="13"/>
      <c r="D296" s="13"/>
      <c r="E296" s="13"/>
    </row>
    <row r="299" spans="1:8" ht="15" customHeight="1" x14ac:dyDescent="0.25">
      <c r="B299" s="137" t="s">
        <v>905</v>
      </c>
      <c r="C299" s="126" t="s">
        <v>905</v>
      </c>
      <c r="D299" s="126"/>
      <c r="E299" s="126"/>
      <c r="G299" s="126" t="s">
        <v>905</v>
      </c>
      <c r="H299" s="126"/>
    </row>
    <row r="300" spans="1:8" ht="15" customHeight="1" x14ac:dyDescent="0.25">
      <c r="B300" s="137" t="s">
        <v>906</v>
      </c>
      <c r="C300" s="126" t="s">
        <v>907</v>
      </c>
      <c r="D300" s="126"/>
      <c r="E300" s="126"/>
      <c r="G300" s="126" t="s">
        <v>910</v>
      </c>
      <c r="H300" s="126"/>
    </row>
    <row r="301" spans="1:8" ht="15" customHeight="1" x14ac:dyDescent="0.25">
      <c r="B301" s="137" t="s">
        <v>908</v>
      </c>
      <c r="C301" s="126" t="s">
        <v>909</v>
      </c>
      <c r="D301" s="126"/>
      <c r="E301" s="126"/>
      <c r="G301" s="126" t="s">
        <v>911</v>
      </c>
      <c r="H301" s="126"/>
    </row>
    <row r="302" spans="1:8" ht="15" customHeight="1" x14ac:dyDescent="0.25">
      <c r="B302" s="136"/>
      <c r="C302" s="138"/>
    </row>
    <row r="303" spans="1:8" ht="15" customHeight="1" x14ac:dyDescent="0.25">
      <c r="B303" s="136"/>
      <c r="C303" s="138"/>
    </row>
    <row r="307" spans="2:3" ht="15" customHeight="1" x14ac:dyDescent="0.25">
      <c r="B307" s="136"/>
      <c r="C307" s="138"/>
    </row>
    <row r="308" spans="2:3" ht="15" customHeight="1" x14ac:dyDescent="0.25">
      <c r="B308" s="136"/>
      <c r="C308" s="138"/>
    </row>
    <row r="309" spans="2:3" ht="15" customHeight="1" x14ac:dyDescent="0.25">
      <c r="C309" s="138"/>
    </row>
    <row r="310" spans="2:3" ht="15" customHeight="1" x14ac:dyDescent="0.25">
      <c r="C310" s="138"/>
    </row>
    <row r="311" spans="2:3" ht="15" customHeight="1" x14ac:dyDescent="0.25">
      <c r="C311" s="138"/>
    </row>
  </sheetData>
  <mergeCells count="10">
    <mergeCell ref="G300:H300"/>
    <mergeCell ref="G301:H301"/>
    <mergeCell ref="G299:H299"/>
    <mergeCell ref="C301:E301"/>
    <mergeCell ref="C300:E300"/>
    <mergeCell ref="C299:E299"/>
    <mergeCell ref="A1:F1"/>
    <mergeCell ref="A2:F2"/>
    <mergeCell ref="A3:F3"/>
    <mergeCell ref="A4:F4"/>
  </mergeCells>
  <pageMargins left="0.25" right="0.25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"/>
  <sheetViews>
    <sheetView workbookViewId="0">
      <selection activeCell="F40" sqref="F4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07" t="str">
        <f>ESF!A1</f>
        <v>PATRONATO DE BOMBEROS DE LEON GTO</v>
      </c>
      <c r="B1" s="108"/>
      <c r="C1" s="108"/>
      <c r="D1" s="74" t="s">
        <v>0</v>
      </c>
      <c r="E1" s="75">
        <f>'Notas a los Edos Financieros'!D1</f>
        <v>2025</v>
      </c>
    </row>
    <row r="2" spans="1:5" ht="11.25" customHeight="1" x14ac:dyDescent="0.25">
      <c r="A2" s="107" t="s">
        <v>422</v>
      </c>
      <c r="B2" s="108"/>
      <c r="C2" s="108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07" t="str">
        <f>ESF!A3</f>
        <v>Del 01 de Enero al 31 de marzo de 2025</v>
      </c>
      <c r="B3" s="108"/>
      <c r="C3" s="108"/>
      <c r="D3" s="74" t="s">
        <v>3</v>
      </c>
      <c r="E3" s="75">
        <f>'Notas a los Edos Financieros'!D3</f>
        <v>1</v>
      </c>
    </row>
    <row r="4" spans="1:5" ht="11.25" customHeight="1" x14ac:dyDescent="0.25">
      <c r="A4" s="107" t="s">
        <v>4</v>
      </c>
      <c r="B4" s="108"/>
      <c r="C4" s="108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423</v>
      </c>
      <c r="B7" s="77"/>
      <c r="C7" s="77"/>
      <c r="D7" s="77"/>
      <c r="E7" s="77"/>
    </row>
    <row r="8" spans="1:5" ht="9.75" customHeight="1" x14ac:dyDescent="0.25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13.5" customHeight="1" x14ac:dyDescent="0.25">
      <c r="A9" s="14">
        <v>3110</v>
      </c>
      <c r="B9" s="13" t="s">
        <v>123</v>
      </c>
      <c r="C9" s="15">
        <v>19972929.789999999</v>
      </c>
      <c r="D9" s="13"/>
      <c r="E9" s="13" t="s">
        <v>839</v>
      </c>
    </row>
    <row r="10" spans="1:5" ht="9.75" customHeight="1" x14ac:dyDescent="0.25">
      <c r="A10" s="14">
        <v>3120</v>
      </c>
      <c r="B10" s="13" t="s">
        <v>424</v>
      </c>
      <c r="C10" s="15">
        <v>0</v>
      </c>
      <c r="D10" s="13"/>
      <c r="E10" s="13"/>
    </row>
    <row r="11" spans="1:5" ht="9.75" customHeight="1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25">
      <c r="A12" s="13"/>
      <c r="B12" s="13"/>
      <c r="C12" s="13"/>
      <c r="D12" s="13"/>
      <c r="E12" s="13"/>
    </row>
    <row r="13" spans="1:5" ht="9.75" customHeight="1" x14ac:dyDescent="0.25">
      <c r="A13" s="77" t="s">
        <v>426</v>
      </c>
      <c r="B13" s="77"/>
      <c r="C13" s="77"/>
      <c r="D13" s="77"/>
      <c r="E13" s="77"/>
    </row>
    <row r="14" spans="1:5" ht="9.75" customHeight="1" x14ac:dyDescent="0.25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12.75" customHeight="1" x14ac:dyDescent="0.25">
      <c r="A15" s="14">
        <v>3210</v>
      </c>
      <c r="B15" s="13" t="s">
        <v>428</v>
      </c>
      <c r="C15" s="15">
        <v>14170984.159999996</v>
      </c>
      <c r="D15" s="13"/>
      <c r="E15" s="13"/>
    </row>
    <row r="16" spans="1:5" ht="12.75" customHeight="1" x14ac:dyDescent="0.25">
      <c r="A16" s="14">
        <v>3220</v>
      </c>
      <c r="B16" s="13" t="s">
        <v>429</v>
      </c>
      <c r="C16" s="15">
        <v>50435163.900000013</v>
      </c>
      <c r="D16" s="13"/>
      <c r="E16" s="13"/>
    </row>
    <row r="17" spans="1:5" ht="12.75" customHeight="1" x14ac:dyDescent="0.25">
      <c r="A17" s="14" t="s">
        <v>840</v>
      </c>
      <c r="B17" s="13" t="s">
        <v>851</v>
      </c>
      <c r="C17" s="15">
        <v>17997337.559999999</v>
      </c>
      <c r="D17" s="13" t="s">
        <v>841</v>
      </c>
      <c r="E17" s="13"/>
    </row>
    <row r="18" spans="1:5" ht="12.75" customHeight="1" x14ac:dyDescent="0.25">
      <c r="A18" s="14" t="s">
        <v>842</v>
      </c>
      <c r="B18" s="13" t="s">
        <v>852</v>
      </c>
      <c r="C18" s="15">
        <v>43873083.030000001</v>
      </c>
      <c r="D18" s="13" t="s">
        <v>841</v>
      </c>
      <c r="E18" s="13"/>
    </row>
    <row r="19" spans="1:5" ht="12.75" customHeight="1" x14ac:dyDescent="0.25">
      <c r="A19" s="14" t="s">
        <v>843</v>
      </c>
      <c r="B19" s="13" t="s">
        <v>853</v>
      </c>
      <c r="C19" s="15">
        <v>0</v>
      </c>
      <c r="D19" s="13" t="s">
        <v>841</v>
      </c>
      <c r="E19" s="13"/>
    </row>
    <row r="20" spans="1:5" ht="12.75" customHeight="1" x14ac:dyDescent="0.25">
      <c r="A20" s="14" t="s">
        <v>844</v>
      </c>
      <c r="B20" s="13" t="s">
        <v>854</v>
      </c>
      <c r="C20" s="15">
        <v>77433.119999999995</v>
      </c>
      <c r="D20" s="13" t="s">
        <v>841</v>
      </c>
      <c r="E20" s="13"/>
    </row>
    <row r="21" spans="1:5" ht="12.75" customHeight="1" x14ac:dyDescent="0.25">
      <c r="A21" s="14" t="s">
        <v>845</v>
      </c>
      <c r="B21" s="13" t="s">
        <v>855</v>
      </c>
      <c r="C21" s="15">
        <v>2288.6999999999998</v>
      </c>
      <c r="D21" s="13" t="s">
        <v>841</v>
      </c>
      <c r="E21" s="13"/>
    </row>
    <row r="22" spans="1:5" ht="12.75" customHeight="1" x14ac:dyDescent="0.25">
      <c r="A22" s="14" t="s">
        <v>846</v>
      </c>
      <c r="B22" s="13" t="s">
        <v>856</v>
      </c>
      <c r="C22" s="15">
        <v>-7220556.0899999999</v>
      </c>
      <c r="D22" s="13" t="s">
        <v>841</v>
      </c>
      <c r="E22" s="13"/>
    </row>
    <row r="23" spans="1:5" ht="12.75" customHeight="1" x14ac:dyDescent="0.25">
      <c r="A23" s="14" t="s">
        <v>847</v>
      </c>
      <c r="B23" s="13" t="s">
        <v>857</v>
      </c>
      <c r="C23" s="15">
        <v>-8781648.5199999996</v>
      </c>
      <c r="D23" s="13" t="s">
        <v>841</v>
      </c>
      <c r="E23" s="13"/>
    </row>
    <row r="24" spans="1:5" ht="12.75" customHeight="1" x14ac:dyDescent="0.25">
      <c r="A24" s="14" t="s">
        <v>848</v>
      </c>
      <c r="B24" s="13" t="s">
        <v>858</v>
      </c>
      <c r="C24" s="15">
        <v>4487226.0999999996</v>
      </c>
      <c r="D24" s="13" t="s">
        <v>841</v>
      </c>
      <c r="E24" s="13"/>
    </row>
    <row r="25" spans="1:5" ht="12.75" customHeight="1" x14ac:dyDescent="0.25">
      <c r="A25" s="14" t="s">
        <v>849</v>
      </c>
      <c r="B25" s="13" t="s">
        <v>859</v>
      </c>
      <c r="C25" s="15">
        <v>-5734080.1900000004</v>
      </c>
      <c r="D25" s="13" t="s">
        <v>841</v>
      </c>
      <c r="E25" s="13"/>
    </row>
    <row r="26" spans="1:5" ht="12.75" customHeight="1" x14ac:dyDescent="0.25">
      <c r="A26" s="14" t="s">
        <v>850</v>
      </c>
      <c r="B26" s="13" t="s">
        <v>860</v>
      </c>
      <c r="C26" s="15">
        <v>44604676.119999997</v>
      </c>
      <c r="D26" s="13"/>
      <c r="E26" s="13"/>
    </row>
    <row r="27" spans="1:5" ht="9.75" customHeight="1" x14ac:dyDescent="0.25">
      <c r="A27" s="14">
        <v>3230</v>
      </c>
      <c r="B27" s="13" t="s">
        <v>430</v>
      </c>
      <c r="C27" s="15">
        <v>0</v>
      </c>
      <c r="D27" s="13"/>
    </row>
    <row r="28" spans="1:5" ht="9.75" customHeight="1" x14ac:dyDescent="0.25">
      <c r="A28" s="14">
        <v>3231</v>
      </c>
      <c r="B28" s="13" t="s">
        <v>431</v>
      </c>
      <c r="C28" s="15">
        <v>0</v>
      </c>
      <c r="D28" s="13"/>
    </row>
    <row r="29" spans="1:5" ht="9.75" customHeight="1" x14ac:dyDescent="0.25">
      <c r="A29" s="14">
        <v>3232</v>
      </c>
      <c r="B29" s="13" t="s">
        <v>432</v>
      </c>
      <c r="C29" s="15">
        <v>0</v>
      </c>
      <c r="D29" s="13"/>
    </row>
    <row r="30" spans="1:5" ht="9.75" customHeight="1" x14ac:dyDescent="0.25">
      <c r="A30" s="14">
        <v>3233</v>
      </c>
      <c r="B30" s="13" t="s">
        <v>433</v>
      </c>
      <c r="C30" s="15">
        <v>0</v>
      </c>
      <c r="D30" s="13"/>
    </row>
    <row r="31" spans="1:5" ht="9.75" customHeight="1" x14ac:dyDescent="0.25">
      <c r="A31" s="14">
        <v>3239</v>
      </c>
      <c r="B31" s="13" t="s">
        <v>434</v>
      </c>
      <c r="C31" s="15">
        <v>0</v>
      </c>
      <c r="D31" s="13"/>
    </row>
    <row r="32" spans="1:5" ht="9.75" customHeight="1" x14ac:dyDescent="0.25">
      <c r="A32" s="14">
        <v>3240</v>
      </c>
      <c r="B32" s="13" t="s">
        <v>435</v>
      </c>
      <c r="C32" s="15">
        <v>0</v>
      </c>
      <c r="D32" s="13"/>
    </row>
    <row r="33" spans="1:4" ht="9.75" customHeight="1" x14ac:dyDescent="0.25">
      <c r="A33" s="14">
        <v>3241</v>
      </c>
      <c r="B33" s="13" t="s">
        <v>436</v>
      </c>
      <c r="C33" s="15">
        <v>0</v>
      </c>
      <c r="D33" s="13"/>
    </row>
    <row r="34" spans="1:4" ht="9.75" customHeight="1" x14ac:dyDescent="0.25">
      <c r="A34" s="14">
        <v>3242</v>
      </c>
      <c r="B34" s="13" t="s">
        <v>437</v>
      </c>
      <c r="C34" s="15">
        <v>0</v>
      </c>
      <c r="D34" s="13"/>
    </row>
    <row r="35" spans="1:4" ht="9.75" customHeight="1" x14ac:dyDescent="0.25">
      <c r="A35" s="14">
        <v>3243</v>
      </c>
      <c r="B35" s="13" t="s">
        <v>438</v>
      </c>
      <c r="C35" s="15">
        <v>0</v>
      </c>
      <c r="D35" s="13"/>
    </row>
    <row r="36" spans="1:4" ht="9.75" customHeight="1" x14ac:dyDescent="0.25">
      <c r="A36" s="14">
        <v>3250</v>
      </c>
      <c r="B36" s="13" t="s">
        <v>439</v>
      </c>
      <c r="C36" s="15">
        <v>0</v>
      </c>
      <c r="D36" s="13"/>
    </row>
    <row r="37" spans="1:4" ht="9.75" customHeight="1" x14ac:dyDescent="0.25">
      <c r="A37" s="14">
        <v>3251</v>
      </c>
      <c r="B37" s="13" t="s">
        <v>440</v>
      </c>
      <c r="C37" s="15">
        <v>0</v>
      </c>
      <c r="D37" s="13"/>
    </row>
    <row r="38" spans="1:4" ht="9.75" customHeight="1" x14ac:dyDescent="0.25">
      <c r="A38" s="14">
        <v>3252</v>
      </c>
      <c r="B38" s="13" t="s">
        <v>441</v>
      </c>
      <c r="C38" s="15">
        <v>0</v>
      </c>
      <c r="D38" s="13"/>
    </row>
    <row r="39" spans="1:4" ht="9.75" customHeight="1" x14ac:dyDescent="0.25">
      <c r="A39" s="14">
        <v>3253</v>
      </c>
      <c r="B39" s="13" t="s">
        <v>442</v>
      </c>
      <c r="C39" s="15">
        <v>0</v>
      </c>
      <c r="D39" s="13"/>
    </row>
    <row r="40" spans="1:4" ht="9.75" customHeight="1" x14ac:dyDescent="0.25">
      <c r="A40" s="13"/>
      <c r="B40" s="13"/>
      <c r="C40" s="13"/>
      <c r="D40" s="13"/>
    </row>
    <row r="41" spans="1:4" ht="9.75" customHeight="1" x14ac:dyDescent="0.25">
      <c r="A41" s="13"/>
      <c r="B41" s="13" t="s">
        <v>65</v>
      </c>
      <c r="C41" s="13"/>
      <c r="D41" s="13"/>
    </row>
    <row r="46" spans="1:4" ht="15" customHeight="1" x14ac:dyDescent="0.25">
      <c r="B46" s="137" t="s">
        <v>905</v>
      </c>
    </row>
    <row r="47" spans="1:4" ht="15" customHeight="1" x14ac:dyDescent="0.25">
      <c r="B47" s="137" t="s">
        <v>906</v>
      </c>
    </row>
    <row r="48" spans="1:4" ht="15" customHeight="1" x14ac:dyDescent="0.25">
      <c r="B48" s="137" t="s">
        <v>908</v>
      </c>
    </row>
    <row r="49" spans="2:3" ht="15" customHeight="1" x14ac:dyDescent="0.25">
      <c r="B49" s="136"/>
      <c r="C49" s="138"/>
    </row>
    <row r="50" spans="2:3" ht="15" customHeight="1" x14ac:dyDescent="0.25">
      <c r="B50" s="136"/>
      <c r="C50" s="138"/>
    </row>
    <row r="51" spans="2:3" ht="15" customHeight="1" x14ac:dyDescent="0.25">
      <c r="B51" s="134" t="s">
        <v>905</v>
      </c>
      <c r="C51" s="134"/>
    </row>
    <row r="52" spans="2:3" ht="15" customHeight="1" x14ac:dyDescent="0.25">
      <c r="B52" s="134" t="s">
        <v>907</v>
      </c>
      <c r="C52" s="134"/>
    </row>
    <row r="53" spans="2:3" ht="15" customHeight="1" x14ac:dyDescent="0.25">
      <c r="B53" s="134" t="s">
        <v>909</v>
      </c>
      <c r="C53" s="134"/>
    </row>
    <row r="54" spans="2:3" ht="15" customHeight="1" x14ac:dyDescent="0.25">
      <c r="B54" s="136"/>
      <c r="C54" s="138"/>
    </row>
    <row r="55" spans="2:3" ht="15" customHeight="1" x14ac:dyDescent="0.25">
      <c r="B55" s="136"/>
      <c r="C55" s="138"/>
    </row>
    <row r="56" spans="2:3" ht="15" customHeight="1" x14ac:dyDescent="0.25">
      <c r="B56" s="137" t="s">
        <v>905</v>
      </c>
      <c r="C56" s="138"/>
    </row>
    <row r="57" spans="2:3" ht="15" customHeight="1" x14ac:dyDescent="0.25">
      <c r="B57" s="137" t="s">
        <v>910</v>
      </c>
      <c r="C57" s="138"/>
    </row>
    <row r="58" spans="2:3" ht="15" customHeight="1" x14ac:dyDescent="0.25">
      <c r="B58" s="137" t="s">
        <v>911</v>
      </c>
      <c r="C58" s="138"/>
    </row>
  </sheetData>
  <mergeCells count="7">
    <mergeCell ref="B52:C52"/>
    <mergeCell ref="B53:C53"/>
    <mergeCell ref="A1:C1"/>
    <mergeCell ref="A2:C2"/>
    <mergeCell ref="A3:C3"/>
    <mergeCell ref="A4:C4"/>
    <mergeCell ref="B51:C51"/>
  </mergeCells>
  <pageMargins left="0.70866141732283472" right="0.70866141732283472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9"/>
  <sheetViews>
    <sheetView topLeftCell="A141" workbookViewId="0">
      <selection activeCell="B167" sqref="B167:C179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07" t="str">
        <f>ESF!A1</f>
        <v>PATRONATO DE BOMBEROS DE LEON GTO</v>
      </c>
      <c r="B1" s="108"/>
      <c r="C1" s="108"/>
      <c r="D1" s="74" t="s">
        <v>0</v>
      </c>
      <c r="E1" s="75">
        <f>'Notas a los Edos Financieros'!D1</f>
        <v>2025</v>
      </c>
    </row>
    <row r="2" spans="1:5" ht="11.25" customHeight="1" x14ac:dyDescent="0.25">
      <c r="A2" s="107" t="s">
        <v>443</v>
      </c>
      <c r="B2" s="108"/>
      <c r="C2" s="108"/>
      <c r="D2" s="74" t="s">
        <v>2</v>
      </c>
      <c r="E2" s="75" t="str">
        <f>'Notas a los Edos Financieros'!D2</f>
        <v>Trimestral</v>
      </c>
    </row>
    <row r="3" spans="1:5" ht="11.25" customHeight="1" x14ac:dyDescent="0.25">
      <c r="A3" s="107" t="str">
        <f>ESF!A3</f>
        <v>Del 01 de Enero al 31 de marzo de 2025</v>
      </c>
      <c r="B3" s="108"/>
      <c r="C3" s="108"/>
      <c r="D3" s="74" t="s">
        <v>3</v>
      </c>
      <c r="E3" s="75">
        <f>'Notas a los Edos Financieros'!D3</f>
        <v>1</v>
      </c>
    </row>
    <row r="4" spans="1:5" ht="11.25" customHeight="1" x14ac:dyDescent="0.25">
      <c r="A4" s="107" t="s">
        <v>4</v>
      </c>
      <c r="B4" s="108"/>
      <c r="C4" s="108"/>
      <c r="D4" s="74"/>
      <c r="E4" s="75"/>
    </row>
    <row r="5" spans="1:5" ht="9.75" customHeight="1" x14ac:dyDescent="0.25">
      <c r="A5" s="76" t="s">
        <v>67</v>
      </c>
      <c r="B5" s="77"/>
      <c r="C5" s="77"/>
      <c r="D5" s="77"/>
      <c r="E5" s="77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77" t="s">
        <v>444</v>
      </c>
      <c r="B7" s="77"/>
      <c r="C7" s="77"/>
      <c r="D7" s="77"/>
      <c r="E7" s="13"/>
    </row>
    <row r="8" spans="1:5" ht="9.75" customHeight="1" x14ac:dyDescent="0.25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13500</v>
      </c>
      <c r="D9" s="15">
        <v>13500</v>
      </c>
      <c r="E9" s="13"/>
    </row>
    <row r="10" spans="1:5" ht="10.5" customHeight="1" x14ac:dyDescent="0.25">
      <c r="A10" s="14" t="s">
        <v>861</v>
      </c>
      <c r="B10" s="13" t="s">
        <v>862</v>
      </c>
      <c r="C10" s="15">
        <v>13500</v>
      </c>
      <c r="D10" s="15">
        <v>13500</v>
      </c>
      <c r="E10" s="13"/>
    </row>
    <row r="11" spans="1:5" ht="10.5" customHeight="1" x14ac:dyDescent="0.25">
      <c r="A11" s="14" t="s">
        <v>863</v>
      </c>
      <c r="B11" s="13" t="s">
        <v>864</v>
      </c>
      <c r="C11" s="15">
        <v>4000</v>
      </c>
      <c r="D11" s="15">
        <v>4000</v>
      </c>
      <c r="E11" s="13"/>
    </row>
    <row r="12" spans="1:5" ht="10.5" customHeight="1" x14ac:dyDescent="0.25">
      <c r="A12" s="14" t="s">
        <v>865</v>
      </c>
      <c r="B12" s="13" t="s">
        <v>866</v>
      </c>
      <c r="C12" s="15">
        <v>2000</v>
      </c>
      <c r="D12" s="15">
        <v>2000</v>
      </c>
      <c r="E12" s="13"/>
    </row>
    <row r="13" spans="1:5" ht="10.5" customHeight="1" x14ac:dyDescent="0.25">
      <c r="A13" s="14" t="s">
        <v>867</v>
      </c>
      <c r="B13" s="13" t="s">
        <v>868</v>
      </c>
      <c r="C13" s="15">
        <v>2500</v>
      </c>
      <c r="D13" s="15">
        <v>2500</v>
      </c>
      <c r="E13" s="13"/>
    </row>
    <row r="14" spans="1:5" ht="10.5" customHeight="1" x14ac:dyDescent="0.25">
      <c r="A14" s="14" t="s">
        <v>869</v>
      </c>
      <c r="B14" s="13" t="s">
        <v>870</v>
      </c>
      <c r="C14" s="15">
        <v>2500</v>
      </c>
      <c r="D14" s="15">
        <v>2500</v>
      </c>
      <c r="E14" s="13"/>
    </row>
    <row r="15" spans="1:5" ht="10.5" customHeight="1" x14ac:dyDescent="0.25">
      <c r="A15" s="14" t="s">
        <v>871</v>
      </c>
      <c r="B15" s="13" t="s">
        <v>872</v>
      </c>
      <c r="C15" s="15">
        <v>2500</v>
      </c>
      <c r="D15" s="15">
        <v>2500</v>
      </c>
      <c r="E15" s="13"/>
    </row>
    <row r="16" spans="1:5" ht="10.5" customHeight="1" x14ac:dyDescent="0.25">
      <c r="A16" s="14">
        <v>1112</v>
      </c>
      <c r="B16" s="13" t="s">
        <v>446</v>
      </c>
      <c r="C16" s="15">
        <v>7928745.1799999997</v>
      </c>
      <c r="D16" s="15">
        <v>8519304.0799999982</v>
      </c>
      <c r="E16" s="13"/>
    </row>
    <row r="17" spans="1:5" ht="14.25" customHeight="1" x14ac:dyDescent="0.25">
      <c r="A17" s="14" t="s">
        <v>873</v>
      </c>
      <c r="B17" s="13" t="s">
        <v>874</v>
      </c>
      <c r="C17" s="15">
        <v>7928745.1799999997</v>
      </c>
      <c r="D17" s="15">
        <v>8519304.0799999982</v>
      </c>
      <c r="E17" s="13"/>
    </row>
    <row r="18" spans="1:5" ht="14.25" customHeight="1" x14ac:dyDescent="0.25">
      <c r="A18" s="14" t="s">
        <v>875</v>
      </c>
      <c r="B18" s="13" t="s">
        <v>876</v>
      </c>
      <c r="C18" s="15">
        <v>7928745.1799999997</v>
      </c>
      <c r="D18" s="15">
        <v>8519304.0799999982</v>
      </c>
      <c r="E18" s="13"/>
    </row>
    <row r="19" spans="1:5" ht="14.25" customHeight="1" x14ac:dyDescent="0.25">
      <c r="A19" s="14" t="s">
        <v>877</v>
      </c>
      <c r="B19" s="13" t="s">
        <v>878</v>
      </c>
      <c r="C19" s="15">
        <v>-763050.68</v>
      </c>
      <c r="D19" s="15">
        <v>-653365.19999999995</v>
      </c>
      <c r="E19" s="13"/>
    </row>
    <row r="20" spans="1:5" ht="14.25" customHeight="1" x14ac:dyDescent="0.25">
      <c r="A20" s="14" t="s">
        <v>879</v>
      </c>
      <c r="B20" s="13" t="s">
        <v>880</v>
      </c>
      <c r="C20" s="15">
        <v>-559475.17000000004</v>
      </c>
      <c r="D20" s="15">
        <v>-577689.18999999994</v>
      </c>
      <c r="E20" s="13"/>
    </row>
    <row r="21" spans="1:5" ht="14.25" customHeight="1" x14ac:dyDescent="0.25">
      <c r="A21" s="14" t="s">
        <v>881</v>
      </c>
      <c r="B21" s="13" t="s">
        <v>882</v>
      </c>
      <c r="C21" s="15">
        <v>0</v>
      </c>
      <c r="D21" s="15">
        <v>0</v>
      </c>
      <c r="E21" s="13"/>
    </row>
    <row r="22" spans="1:5" ht="14.25" customHeight="1" x14ac:dyDescent="0.25">
      <c r="A22" s="14" t="s">
        <v>883</v>
      </c>
      <c r="B22" s="13" t="s">
        <v>884</v>
      </c>
      <c r="C22" s="15">
        <v>0</v>
      </c>
      <c r="D22" s="15">
        <v>5000</v>
      </c>
      <c r="E22" s="13"/>
    </row>
    <row r="23" spans="1:5" ht="14.25" customHeight="1" x14ac:dyDescent="0.25">
      <c r="A23" s="14" t="s">
        <v>885</v>
      </c>
      <c r="B23" s="13" t="s">
        <v>886</v>
      </c>
      <c r="C23" s="15">
        <v>1005101.28</v>
      </c>
      <c r="D23" s="15">
        <v>11058.21</v>
      </c>
      <c r="E23" s="13"/>
    </row>
    <row r="24" spans="1:5" ht="14.25" customHeight="1" x14ac:dyDescent="0.25">
      <c r="A24" s="14" t="s">
        <v>887</v>
      </c>
      <c r="B24" s="13" t="s">
        <v>888</v>
      </c>
      <c r="C24" s="15">
        <v>679846.27</v>
      </c>
      <c r="D24" s="15">
        <v>5012.6099999999997</v>
      </c>
      <c r="E24" s="13"/>
    </row>
    <row r="25" spans="1:5" ht="14.25" customHeight="1" x14ac:dyDescent="0.25">
      <c r="A25" s="14" t="s">
        <v>889</v>
      </c>
      <c r="B25" s="13" t="s">
        <v>890</v>
      </c>
      <c r="C25" s="15">
        <v>0</v>
      </c>
      <c r="D25" s="15">
        <v>247580.12</v>
      </c>
      <c r="E25" s="13"/>
    </row>
    <row r="26" spans="1:5" ht="14.25" customHeight="1" x14ac:dyDescent="0.25">
      <c r="A26" s="14" t="s">
        <v>891</v>
      </c>
      <c r="B26" s="13" t="s">
        <v>892</v>
      </c>
      <c r="C26" s="15">
        <v>0</v>
      </c>
      <c r="D26" s="15">
        <v>0</v>
      </c>
      <c r="E26" s="13"/>
    </row>
    <row r="27" spans="1:5" ht="14.25" customHeight="1" x14ac:dyDescent="0.25">
      <c r="A27" s="14" t="s">
        <v>893</v>
      </c>
      <c r="B27" s="13" t="s">
        <v>894</v>
      </c>
      <c r="C27" s="15">
        <v>0</v>
      </c>
      <c r="D27" s="15">
        <v>9246180.5399999991</v>
      </c>
      <c r="E27" s="13"/>
    </row>
    <row r="28" spans="1:5" ht="14.25" customHeight="1" x14ac:dyDescent="0.25">
      <c r="A28" s="14" t="s">
        <v>895</v>
      </c>
      <c r="B28" s="13" t="s">
        <v>896</v>
      </c>
      <c r="C28" s="15">
        <v>0</v>
      </c>
      <c r="D28" s="15">
        <v>18.47</v>
      </c>
      <c r="E28" s="13"/>
    </row>
    <row r="29" spans="1:5" ht="14.25" customHeight="1" x14ac:dyDescent="0.25">
      <c r="A29" s="14" t="s">
        <v>897</v>
      </c>
      <c r="B29" s="13" t="s">
        <v>898</v>
      </c>
      <c r="C29" s="15">
        <v>0</v>
      </c>
      <c r="D29" s="15">
        <v>235508.52</v>
      </c>
      <c r="E29" s="13"/>
    </row>
    <row r="30" spans="1:5" ht="14.25" customHeight="1" x14ac:dyDescent="0.25">
      <c r="A30" s="14" t="s">
        <v>899</v>
      </c>
      <c r="B30" s="13" t="s">
        <v>900</v>
      </c>
      <c r="C30" s="15">
        <v>6541878.3300000001</v>
      </c>
      <c r="D30" s="15">
        <v>0</v>
      </c>
      <c r="E30" s="13"/>
    </row>
    <row r="31" spans="1:5" ht="14.25" customHeight="1" x14ac:dyDescent="0.25">
      <c r="A31" s="14" t="s">
        <v>901</v>
      </c>
      <c r="B31" s="13" t="s">
        <v>902</v>
      </c>
      <c r="C31" s="15">
        <v>5007.67</v>
      </c>
      <c r="D31" s="15">
        <v>0</v>
      </c>
      <c r="E31" s="13"/>
    </row>
    <row r="32" spans="1:5" ht="14.25" customHeight="1" x14ac:dyDescent="0.25">
      <c r="A32" s="14" t="s">
        <v>903</v>
      </c>
      <c r="B32" s="13" t="s">
        <v>904</v>
      </c>
      <c r="C32" s="15">
        <v>1019437.48</v>
      </c>
      <c r="D32" s="15">
        <v>0</v>
      </c>
      <c r="E32" s="13"/>
    </row>
    <row r="33" spans="1:5" ht="9.75" customHeight="1" x14ac:dyDescent="0.25">
      <c r="A33" s="14">
        <v>1113</v>
      </c>
      <c r="B33" s="13" t="s">
        <v>447</v>
      </c>
      <c r="C33" s="15">
        <v>0</v>
      </c>
      <c r="D33" s="15">
        <v>0</v>
      </c>
      <c r="E33" s="13"/>
    </row>
    <row r="34" spans="1:5" ht="9.75" customHeight="1" x14ac:dyDescent="0.25">
      <c r="A34" s="14">
        <v>1114</v>
      </c>
      <c r="B34" s="13" t="s">
        <v>266</v>
      </c>
      <c r="C34" s="15">
        <v>0</v>
      </c>
      <c r="D34" s="15">
        <v>0</v>
      </c>
      <c r="E34" s="13"/>
    </row>
    <row r="35" spans="1:5" ht="9.75" customHeight="1" x14ac:dyDescent="0.25">
      <c r="A35" s="14">
        <v>1115</v>
      </c>
      <c r="B35" s="13" t="s">
        <v>267</v>
      </c>
      <c r="C35" s="15">
        <v>0</v>
      </c>
      <c r="D35" s="15">
        <v>0</v>
      </c>
      <c r="E35" s="13"/>
    </row>
    <row r="36" spans="1:5" ht="9.75" customHeight="1" x14ac:dyDescent="0.25">
      <c r="A36" s="14">
        <v>1116</v>
      </c>
      <c r="B36" s="13" t="s">
        <v>448</v>
      </c>
      <c r="C36" s="15">
        <v>0</v>
      </c>
      <c r="D36" s="15">
        <v>0</v>
      </c>
      <c r="E36" s="13"/>
    </row>
    <row r="37" spans="1:5" ht="9.75" customHeight="1" x14ac:dyDescent="0.25">
      <c r="A37" s="14">
        <v>1119</v>
      </c>
      <c r="B37" s="13" t="s">
        <v>449</v>
      </c>
      <c r="C37" s="15">
        <v>0</v>
      </c>
      <c r="D37" s="15">
        <v>0</v>
      </c>
      <c r="E37" s="13"/>
    </row>
    <row r="38" spans="1:5" ht="9.75" customHeight="1" x14ac:dyDescent="0.25">
      <c r="A38" s="27">
        <v>1110</v>
      </c>
      <c r="B38" s="28" t="s">
        <v>450</v>
      </c>
      <c r="C38" s="29">
        <v>7942245.1799999997</v>
      </c>
      <c r="D38" s="29">
        <v>8532804.0799999982</v>
      </c>
      <c r="E38" s="13"/>
    </row>
    <row r="41" spans="1:5" ht="9.75" customHeight="1" x14ac:dyDescent="0.25">
      <c r="A41" s="77" t="s">
        <v>451</v>
      </c>
      <c r="B41" s="77"/>
      <c r="C41" s="77"/>
      <c r="D41" s="77"/>
    </row>
    <row r="42" spans="1:5" ht="9.75" customHeight="1" x14ac:dyDescent="0.25">
      <c r="A42" s="78" t="s">
        <v>69</v>
      </c>
      <c r="B42" s="78" t="s">
        <v>70</v>
      </c>
      <c r="C42" s="84">
        <v>2025</v>
      </c>
      <c r="D42" s="84">
        <v>2024</v>
      </c>
    </row>
    <row r="43" spans="1:5" ht="9.75" customHeight="1" x14ac:dyDescent="0.25">
      <c r="A43" s="27">
        <v>1230</v>
      </c>
      <c r="B43" s="30" t="s">
        <v>316</v>
      </c>
      <c r="C43" s="29">
        <v>0</v>
      </c>
      <c r="D43" s="29">
        <v>0</v>
      </c>
    </row>
    <row r="44" spans="1:5" ht="9.75" customHeight="1" x14ac:dyDescent="0.25">
      <c r="A44" s="14">
        <v>1231</v>
      </c>
      <c r="B44" s="13" t="s">
        <v>317</v>
      </c>
      <c r="C44" s="15">
        <v>0</v>
      </c>
      <c r="D44" s="15">
        <v>0</v>
      </c>
    </row>
    <row r="45" spans="1:5" ht="9.75" customHeight="1" x14ac:dyDescent="0.25">
      <c r="A45" s="14">
        <v>1232</v>
      </c>
      <c r="B45" s="13" t="s">
        <v>318</v>
      </c>
      <c r="C45" s="15">
        <v>0</v>
      </c>
      <c r="D45" s="15">
        <v>0</v>
      </c>
    </row>
    <row r="46" spans="1:5" ht="9.75" customHeight="1" x14ac:dyDescent="0.25">
      <c r="A46" s="14">
        <v>1233</v>
      </c>
      <c r="B46" s="13" t="s">
        <v>319</v>
      </c>
      <c r="C46" s="15">
        <v>0</v>
      </c>
      <c r="D46" s="15">
        <v>0</v>
      </c>
    </row>
    <row r="47" spans="1:5" ht="9.75" customHeight="1" x14ac:dyDescent="0.25">
      <c r="A47" s="14">
        <v>1234</v>
      </c>
      <c r="B47" s="13" t="s">
        <v>320</v>
      </c>
      <c r="C47" s="15">
        <v>0</v>
      </c>
      <c r="D47" s="15">
        <v>0</v>
      </c>
    </row>
    <row r="48" spans="1:5" ht="9.75" customHeight="1" x14ac:dyDescent="0.25">
      <c r="A48" s="14">
        <v>1235</v>
      </c>
      <c r="B48" s="13" t="s">
        <v>321</v>
      </c>
      <c r="C48" s="15">
        <v>0</v>
      </c>
      <c r="D48" s="15">
        <v>0</v>
      </c>
    </row>
    <row r="49" spans="1:4" ht="9.75" customHeight="1" x14ac:dyDescent="0.25">
      <c r="A49" s="14">
        <v>1236</v>
      </c>
      <c r="B49" s="13" t="s">
        <v>322</v>
      </c>
      <c r="C49" s="15">
        <v>0</v>
      </c>
      <c r="D49" s="15">
        <v>0</v>
      </c>
    </row>
    <row r="50" spans="1:4" ht="9.75" customHeight="1" x14ac:dyDescent="0.25">
      <c r="A50" s="14">
        <v>1239</v>
      </c>
      <c r="B50" s="13" t="s">
        <v>323</v>
      </c>
      <c r="C50" s="15">
        <v>0</v>
      </c>
      <c r="D50" s="15">
        <v>0</v>
      </c>
    </row>
    <row r="51" spans="1:4" ht="9.75" customHeight="1" x14ac:dyDescent="0.25">
      <c r="A51" s="27">
        <v>1240</v>
      </c>
      <c r="B51" s="30" t="s">
        <v>324</v>
      </c>
      <c r="C51" s="29">
        <v>81375.040000000008</v>
      </c>
      <c r="D51" s="29">
        <v>48442476.159999996</v>
      </c>
    </row>
    <row r="52" spans="1:4" ht="9.75" customHeight="1" x14ac:dyDescent="0.25">
      <c r="A52" s="14">
        <v>1241</v>
      </c>
      <c r="B52" s="13" t="s">
        <v>325</v>
      </c>
      <c r="C52" s="15">
        <v>28668.15</v>
      </c>
      <c r="D52" s="15">
        <v>277599.8</v>
      </c>
    </row>
    <row r="53" spans="1:4" ht="9.75" customHeight="1" x14ac:dyDescent="0.25">
      <c r="A53" s="14">
        <v>1242</v>
      </c>
      <c r="B53" s="13" t="s">
        <v>326</v>
      </c>
      <c r="C53" s="15">
        <v>0</v>
      </c>
      <c r="D53" s="15">
        <v>0</v>
      </c>
    </row>
    <row r="54" spans="1:4" ht="9.75" customHeight="1" x14ac:dyDescent="0.25">
      <c r="A54" s="14">
        <v>1243</v>
      </c>
      <c r="B54" s="13" t="s">
        <v>327</v>
      </c>
      <c r="C54" s="15">
        <v>0</v>
      </c>
      <c r="D54" s="15">
        <v>0</v>
      </c>
    </row>
    <row r="55" spans="1:4" ht="9.75" customHeight="1" x14ac:dyDescent="0.25">
      <c r="A55" s="14">
        <v>1244</v>
      </c>
      <c r="B55" s="13" t="s">
        <v>328</v>
      </c>
      <c r="C55" s="15">
        <v>0</v>
      </c>
      <c r="D55" s="15">
        <v>38593971.560000002</v>
      </c>
    </row>
    <row r="56" spans="1:4" ht="9.75" customHeight="1" x14ac:dyDescent="0.25">
      <c r="A56" s="14">
        <v>1245</v>
      </c>
      <c r="B56" s="13" t="s">
        <v>329</v>
      </c>
      <c r="C56" s="15">
        <v>0</v>
      </c>
      <c r="D56" s="15">
        <v>9570904.8000000007</v>
      </c>
    </row>
    <row r="57" spans="1:4" ht="9.75" customHeight="1" x14ac:dyDescent="0.25">
      <c r="A57" s="14">
        <v>1246</v>
      </c>
      <c r="B57" s="13" t="s">
        <v>330</v>
      </c>
      <c r="C57" s="15">
        <v>52706.89</v>
      </c>
      <c r="D57" s="15">
        <v>0</v>
      </c>
    </row>
    <row r="58" spans="1:4" ht="9.75" customHeight="1" x14ac:dyDescent="0.25">
      <c r="A58" s="14">
        <v>1247</v>
      </c>
      <c r="B58" s="13" t="s">
        <v>331</v>
      </c>
      <c r="C58" s="15">
        <v>0</v>
      </c>
      <c r="D58" s="15">
        <v>0</v>
      </c>
    </row>
    <row r="59" spans="1:4" ht="9.75" customHeight="1" x14ac:dyDescent="0.25">
      <c r="A59" s="14">
        <v>1248</v>
      </c>
      <c r="B59" s="13" t="s">
        <v>332</v>
      </c>
      <c r="C59" s="15">
        <v>0</v>
      </c>
      <c r="D59" s="15">
        <v>0</v>
      </c>
    </row>
    <row r="60" spans="1:4" ht="9.75" customHeight="1" x14ac:dyDescent="0.25">
      <c r="A60" s="27">
        <v>1250</v>
      </c>
      <c r="B60" s="30" t="s">
        <v>338</v>
      </c>
      <c r="C60" s="29">
        <v>1921</v>
      </c>
      <c r="D60" s="29">
        <v>4990</v>
      </c>
    </row>
    <row r="61" spans="1:4" ht="9.75" customHeight="1" x14ac:dyDescent="0.25">
      <c r="A61" s="14">
        <v>1251</v>
      </c>
      <c r="B61" s="13" t="s">
        <v>339</v>
      </c>
      <c r="C61" s="15">
        <v>1921</v>
      </c>
      <c r="D61" s="15">
        <v>0</v>
      </c>
    </row>
    <row r="62" spans="1:4" ht="9.75" customHeight="1" x14ac:dyDescent="0.25">
      <c r="A62" s="14">
        <v>1252</v>
      </c>
      <c r="B62" s="13" t="s">
        <v>340</v>
      </c>
      <c r="C62" s="15">
        <v>0</v>
      </c>
      <c r="D62" s="15">
        <v>0</v>
      </c>
    </row>
    <row r="63" spans="1:4" ht="9.75" customHeight="1" x14ac:dyDescent="0.25">
      <c r="A63" s="14">
        <v>1253</v>
      </c>
      <c r="B63" s="13" t="s">
        <v>341</v>
      </c>
      <c r="C63" s="15">
        <v>0</v>
      </c>
      <c r="D63" s="15">
        <v>0</v>
      </c>
    </row>
    <row r="64" spans="1:4" ht="9.75" customHeight="1" x14ac:dyDescent="0.25">
      <c r="A64" s="14">
        <v>1254</v>
      </c>
      <c r="B64" s="13" t="s">
        <v>342</v>
      </c>
      <c r="C64" s="15">
        <v>0</v>
      </c>
      <c r="D64" s="15">
        <v>4990</v>
      </c>
    </row>
    <row r="65" spans="1:4" ht="9.75" customHeight="1" x14ac:dyDescent="0.25">
      <c r="A65" s="14">
        <v>1259</v>
      </c>
      <c r="B65" s="13" t="s">
        <v>343</v>
      </c>
      <c r="C65" s="15">
        <v>0</v>
      </c>
      <c r="D65" s="15">
        <v>0</v>
      </c>
    </row>
    <row r="66" spans="1:4" ht="9.75" customHeight="1" x14ac:dyDescent="0.25">
      <c r="A66" s="14"/>
      <c r="B66" s="28" t="s">
        <v>452</v>
      </c>
      <c r="C66" s="29">
        <f t="shared" ref="C66:D66" si="0">C43+C51+C60</f>
        <v>83296.040000000008</v>
      </c>
      <c r="D66" s="29">
        <f t="shared" si="0"/>
        <v>48447466.159999996</v>
      </c>
    </row>
    <row r="67" spans="1:4" ht="9.75" customHeight="1" x14ac:dyDescent="0.25">
      <c r="A67" s="13"/>
      <c r="B67" s="13"/>
      <c r="C67" s="13"/>
      <c r="D67" s="13"/>
    </row>
    <row r="68" spans="1:4" ht="9.75" customHeight="1" x14ac:dyDescent="0.25">
      <c r="A68" s="77" t="s">
        <v>453</v>
      </c>
      <c r="B68" s="77"/>
      <c r="C68" s="77"/>
      <c r="D68" s="77"/>
    </row>
    <row r="69" spans="1:4" ht="9.75" customHeight="1" x14ac:dyDescent="0.25">
      <c r="A69" s="78" t="s">
        <v>69</v>
      </c>
      <c r="B69" s="78" t="s">
        <v>70</v>
      </c>
      <c r="C69" s="84">
        <v>2025</v>
      </c>
      <c r="D69" s="84">
        <v>2024</v>
      </c>
    </row>
    <row r="70" spans="1:4" ht="11.25" customHeight="1" x14ac:dyDescent="0.25">
      <c r="A70" s="27">
        <v>3210</v>
      </c>
      <c r="B70" s="30" t="s">
        <v>454</v>
      </c>
      <c r="C70" s="29">
        <v>14170984.159999996</v>
      </c>
      <c r="D70" s="29">
        <v>45489439.189999998</v>
      </c>
    </row>
    <row r="71" spans="1:4" ht="11.25" customHeight="1" x14ac:dyDescent="0.25">
      <c r="A71" s="14"/>
      <c r="B71" s="28" t="s">
        <v>455</v>
      </c>
      <c r="C71" s="29">
        <v>17192831.190000001</v>
      </c>
      <c r="D71" s="29">
        <v>1542799.27</v>
      </c>
    </row>
    <row r="72" spans="1:4" ht="11.25" customHeight="1" x14ac:dyDescent="0.25">
      <c r="A72" s="27">
        <v>5400</v>
      </c>
      <c r="B72" s="30" t="s">
        <v>218</v>
      </c>
      <c r="C72" s="29">
        <v>0</v>
      </c>
      <c r="D72" s="29">
        <v>0</v>
      </c>
    </row>
    <row r="73" spans="1:4" ht="11.25" customHeight="1" x14ac:dyDescent="0.25">
      <c r="A73" s="14">
        <v>5410</v>
      </c>
      <c r="B73" s="13" t="s">
        <v>456</v>
      </c>
      <c r="C73" s="15">
        <v>0</v>
      </c>
      <c r="D73" s="15">
        <v>0</v>
      </c>
    </row>
    <row r="74" spans="1:4" ht="11.25" customHeight="1" x14ac:dyDescent="0.25">
      <c r="A74" s="14">
        <v>5411</v>
      </c>
      <c r="B74" s="13" t="s">
        <v>220</v>
      </c>
      <c r="C74" s="15">
        <v>0</v>
      </c>
      <c r="D74" s="15">
        <v>0</v>
      </c>
    </row>
    <row r="75" spans="1:4" ht="11.25" customHeight="1" x14ac:dyDescent="0.25">
      <c r="A75" s="14">
        <v>5420</v>
      </c>
      <c r="B75" s="13" t="s">
        <v>457</v>
      </c>
      <c r="C75" s="15">
        <v>0</v>
      </c>
      <c r="D75" s="15">
        <v>0</v>
      </c>
    </row>
    <row r="76" spans="1:4" ht="11.25" customHeight="1" x14ac:dyDescent="0.25">
      <c r="A76" s="14">
        <v>5421</v>
      </c>
      <c r="B76" s="13" t="s">
        <v>223</v>
      </c>
      <c r="C76" s="15">
        <v>0</v>
      </c>
      <c r="D76" s="15">
        <v>0</v>
      </c>
    </row>
    <row r="77" spans="1:4" ht="11.25" customHeight="1" x14ac:dyDescent="0.25">
      <c r="A77" s="14">
        <v>5430</v>
      </c>
      <c r="B77" s="13" t="s">
        <v>458</v>
      </c>
      <c r="C77" s="15">
        <v>0</v>
      </c>
      <c r="D77" s="15">
        <v>0</v>
      </c>
    </row>
    <row r="78" spans="1:4" ht="11.25" customHeight="1" x14ac:dyDescent="0.25">
      <c r="A78" s="14">
        <v>5431</v>
      </c>
      <c r="B78" s="13" t="s">
        <v>226</v>
      </c>
      <c r="C78" s="15">
        <v>0</v>
      </c>
      <c r="D78" s="15">
        <v>0</v>
      </c>
    </row>
    <row r="79" spans="1:4" ht="11.25" customHeight="1" x14ac:dyDescent="0.25">
      <c r="A79" s="14">
        <v>5440</v>
      </c>
      <c r="B79" s="13" t="s">
        <v>459</v>
      </c>
      <c r="C79" s="15">
        <v>0</v>
      </c>
      <c r="D79" s="15">
        <v>0</v>
      </c>
    </row>
    <row r="80" spans="1:4" ht="11.25" customHeight="1" x14ac:dyDescent="0.25">
      <c r="A80" s="14">
        <v>5441</v>
      </c>
      <c r="B80" s="13" t="s">
        <v>459</v>
      </c>
      <c r="C80" s="15">
        <v>0</v>
      </c>
      <c r="D80" s="15">
        <v>0</v>
      </c>
    </row>
    <row r="81" spans="1:5" ht="11.25" customHeight="1" x14ac:dyDescent="0.25">
      <c r="A81" s="14">
        <v>5450</v>
      </c>
      <c r="B81" s="13" t="s">
        <v>460</v>
      </c>
      <c r="C81" s="15">
        <v>0</v>
      </c>
      <c r="D81" s="15">
        <v>0</v>
      </c>
    </row>
    <row r="82" spans="1:5" ht="11.25" customHeight="1" x14ac:dyDescent="0.25">
      <c r="A82" s="14">
        <v>5451</v>
      </c>
      <c r="B82" s="13" t="s">
        <v>230</v>
      </c>
      <c r="C82" s="15">
        <v>0</v>
      </c>
      <c r="D82" s="15">
        <v>0</v>
      </c>
    </row>
    <row r="83" spans="1:5" ht="11.25" customHeight="1" x14ac:dyDescent="0.25">
      <c r="A83" s="14">
        <v>5452</v>
      </c>
      <c r="B83" s="13" t="s">
        <v>231</v>
      </c>
      <c r="C83" s="15">
        <v>0</v>
      </c>
      <c r="D83" s="15">
        <v>0</v>
      </c>
    </row>
    <row r="84" spans="1:5" ht="11.25" customHeight="1" x14ac:dyDescent="0.25">
      <c r="A84" s="27">
        <v>5500</v>
      </c>
      <c r="B84" s="30" t="s">
        <v>232</v>
      </c>
      <c r="C84" s="29">
        <v>960697.26</v>
      </c>
      <c r="D84" s="29">
        <v>3842789.04</v>
      </c>
      <c r="E84" s="124"/>
    </row>
    <row r="85" spans="1:5" ht="11.25" customHeight="1" x14ac:dyDescent="0.25">
      <c r="A85" s="27">
        <v>5510</v>
      </c>
      <c r="B85" s="30" t="s">
        <v>233</v>
      </c>
      <c r="C85" s="29">
        <v>0</v>
      </c>
      <c r="D85" s="29">
        <v>0</v>
      </c>
    </row>
    <row r="86" spans="1:5" ht="11.25" customHeight="1" x14ac:dyDescent="0.25">
      <c r="A86" s="14">
        <v>5511</v>
      </c>
      <c r="B86" s="13" t="s">
        <v>234</v>
      </c>
      <c r="C86" s="15">
        <v>0</v>
      </c>
      <c r="D86" s="15">
        <v>0</v>
      </c>
    </row>
    <row r="87" spans="1:5" ht="11.25" customHeight="1" x14ac:dyDescent="0.25">
      <c r="A87" s="14">
        <v>5512</v>
      </c>
      <c r="B87" s="13" t="s">
        <v>235</v>
      </c>
      <c r="C87" s="15">
        <v>0</v>
      </c>
      <c r="D87" s="15">
        <v>0</v>
      </c>
    </row>
    <row r="88" spans="1:5" ht="11.25" customHeight="1" x14ac:dyDescent="0.25">
      <c r="A88" s="14">
        <v>5513</v>
      </c>
      <c r="B88" s="13" t="s">
        <v>236</v>
      </c>
      <c r="C88" s="15">
        <v>0</v>
      </c>
      <c r="D88" s="15">
        <v>0</v>
      </c>
    </row>
    <row r="89" spans="1:5" ht="11.25" customHeight="1" x14ac:dyDescent="0.25">
      <c r="A89" s="14">
        <v>5514</v>
      </c>
      <c r="B89" s="13" t="s">
        <v>237</v>
      </c>
      <c r="C89" s="15">
        <v>0</v>
      </c>
      <c r="D89" s="15">
        <v>0</v>
      </c>
    </row>
    <row r="90" spans="1:5" ht="11.25" customHeight="1" x14ac:dyDescent="0.25">
      <c r="A90" s="14">
        <v>5515</v>
      </c>
      <c r="B90" s="13" t="s">
        <v>238</v>
      </c>
      <c r="C90" s="15">
        <v>960697.26</v>
      </c>
      <c r="D90" s="15">
        <v>3842789.04</v>
      </c>
    </row>
    <row r="91" spans="1:5" ht="11.25" customHeight="1" x14ac:dyDescent="0.25">
      <c r="A91" s="14">
        <v>5516</v>
      </c>
      <c r="B91" s="13" t="s">
        <v>239</v>
      </c>
      <c r="C91" s="15">
        <v>0</v>
      </c>
      <c r="D91" s="15">
        <v>0</v>
      </c>
    </row>
    <row r="92" spans="1:5" ht="11.25" customHeight="1" x14ac:dyDescent="0.25">
      <c r="A92" s="14">
        <v>5517</v>
      </c>
      <c r="B92" s="13" t="s">
        <v>240</v>
      </c>
      <c r="C92" s="15">
        <v>0</v>
      </c>
      <c r="D92" s="15">
        <v>0</v>
      </c>
    </row>
    <row r="93" spans="1:5" ht="11.25" customHeight="1" x14ac:dyDescent="0.25">
      <c r="A93" s="14">
        <v>5518</v>
      </c>
      <c r="B93" s="13" t="s">
        <v>241</v>
      </c>
      <c r="C93" s="15">
        <v>0</v>
      </c>
      <c r="D93" s="15">
        <v>0</v>
      </c>
    </row>
    <row r="94" spans="1:5" ht="11.25" customHeight="1" x14ac:dyDescent="0.25">
      <c r="A94" s="27">
        <v>5520</v>
      </c>
      <c r="B94" s="30" t="s">
        <v>242</v>
      </c>
      <c r="C94" s="29">
        <v>0</v>
      </c>
      <c r="D94" s="29">
        <v>0</v>
      </c>
    </row>
    <row r="95" spans="1:5" ht="11.25" customHeight="1" x14ac:dyDescent="0.25">
      <c r="A95" s="14">
        <v>5521</v>
      </c>
      <c r="B95" s="13" t="s">
        <v>243</v>
      </c>
      <c r="C95" s="15">
        <v>0</v>
      </c>
      <c r="D95" s="15">
        <v>0</v>
      </c>
    </row>
    <row r="96" spans="1:5" ht="11.25" customHeight="1" x14ac:dyDescent="0.25">
      <c r="A96" s="14">
        <v>5522</v>
      </c>
      <c r="B96" s="13" t="s">
        <v>244</v>
      </c>
      <c r="C96" s="15">
        <v>0</v>
      </c>
      <c r="D96" s="15">
        <v>0</v>
      </c>
    </row>
    <row r="97" spans="1:4" ht="11.25" customHeight="1" x14ac:dyDescent="0.25">
      <c r="A97" s="27">
        <v>5530</v>
      </c>
      <c r="B97" s="30" t="s">
        <v>245</v>
      </c>
      <c r="C97" s="29">
        <v>0</v>
      </c>
      <c r="D97" s="29">
        <v>0</v>
      </c>
    </row>
    <row r="98" spans="1:4" ht="11.25" customHeight="1" x14ac:dyDescent="0.25">
      <c r="A98" s="14">
        <v>5531</v>
      </c>
      <c r="B98" s="13" t="s">
        <v>246</v>
      </c>
      <c r="C98" s="15">
        <v>0</v>
      </c>
      <c r="D98" s="15">
        <v>0</v>
      </c>
    </row>
    <row r="99" spans="1:4" ht="11.25" customHeight="1" x14ac:dyDescent="0.25">
      <c r="A99" s="14">
        <v>5532</v>
      </c>
      <c r="B99" s="13" t="s">
        <v>247</v>
      </c>
      <c r="C99" s="15">
        <v>0</v>
      </c>
      <c r="D99" s="15">
        <v>0</v>
      </c>
    </row>
    <row r="100" spans="1:4" ht="11.25" customHeight="1" x14ac:dyDescent="0.25">
      <c r="A100" s="14">
        <v>5533</v>
      </c>
      <c r="B100" s="13" t="s">
        <v>248</v>
      </c>
      <c r="C100" s="15">
        <v>0</v>
      </c>
      <c r="D100" s="15">
        <v>0</v>
      </c>
    </row>
    <row r="101" spans="1:4" ht="11.25" customHeight="1" x14ac:dyDescent="0.25">
      <c r="A101" s="14">
        <v>5534</v>
      </c>
      <c r="B101" s="13" t="s">
        <v>249</v>
      </c>
      <c r="C101" s="15">
        <v>0</v>
      </c>
      <c r="D101" s="15">
        <v>0</v>
      </c>
    </row>
    <row r="102" spans="1:4" ht="11.25" customHeight="1" x14ac:dyDescent="0.25">
      <c r="A102" s="14">
        <v>5535</v>
      </c>
      <c r="B102" s="13" t="s">
        <v>250</v>
      </c>
      <c r="C102" s="15">
        <v>0</v>
      </c>
      <c r="D102" s="15">
        <v>0</v>
      </c>
    </row>
    <row r="103" spans="1:4" ht="11.25" customHeight="1" x14ac:dyDescent="0.25">
      <c r="A103" s="27">
        <v>5590</v>
      </c>
      <c r="B103" s="30" t="s">
        <v>251</v>
      </c>
      <c r="C103" s="29">
        <v>0</v>
      </c>
      <c r="D103" s="29">
        <v>0</v>
      </c>
    </row>
    <row r="104" spans="1:4" ht="11.25" customHeight="1" x14ac:dyDescent="0.25">
      <c r="A104" s="14">
        <v>5591</v>
      </c>
      <c r="B104" s="13" t="s">
        <v>252</v>
      </c>
      <c r="C104" s="15">
        <v>0</v>
      </c>
      <c r="D104" s="15">
        <v>0</v>
      </c>
    </row>
    <row r="105" spans="1:4" ht="11.25" customHeight="1" x14ac:dyDescent="0.25">
      <c r="A105" s="14">
        <v>5592</v>
      </c>
      <c r="B105" s="13" t="s">
        <v>253</v>
      </c>
      <c r="C105" s="15">
        <v>0</v>
      </c>
      <c r="D105" s="15">
        <v>0</v>
      </c>
    </row>
    <row r="106" spans="1:4" ht="11.25" customHeight="1" x14ac:dyDescent="0.25">
      <c r="A106" s="14">
        <v>5593</v>
      </c>
      <c r="B106" s="13" t="s">
        <v>254</v>
      </c>
      <c r="C106" s="15">
        <v>0</v>
      </c>
      <c r="D106" s="15">
        <v>0</v>
      </c>
    </row>
    <row r="107" spans="1:4" ht="11.25" customHeight="1" x14ac:dyDescent="0.25">
      <c r="A107" s="14">
        <v>5594</v>
      </c>
      <c r="B107" s="13" t="s">
        <v>461</v>
      </c>
      <c r="C107" s="15">
        <v>0</v>
      </c>
      <c r="D107" s="15">
        <v>0</v>
      </c>
    </row>
    <row r="108" spans="1:4" ht="11.25" customHeight="1" x14ac:dyDescent="0.25">
      <c r="A108" s="14">
        <v>5595</v>
      </c>
      <c r="B108" s="13" t="s">
        <v>256</v>
      </c>
      <c r="C108" s="15">
        <v>0</v>
      </c>
      <c r="D108" s="15">
        <v>0</v>
      </c>
    </row>
    <row r="109" spans="1:4" ht="11.25" customHeight="1" x14ac:dyDescent="0.25">
      <c r="A109" s="14">
        <v>5596</v>
      </c>
      <c r="B109" s="13" t="s">
        <v>148</v>
      </c>
      <c r="C109" s="15">
        <v>0</v>
      </c>
      <c r="D109" s="15">
        <v>0</v>
      </c>
    </row>
    <row r="110" spans="1:4" ht="11.25" customHeight="1" x14ac:dyDescent="0.25">
      <c r="A110" s="14">
        <v>5597</v>
      </c>
      <c r="B110" s="13" t="s">
        <v>257</v>
      </c>
      <c r="C110" s="15">
        <v>0</v>
      </c>
      <c r="D110" s="15">
        <v>0</v>
      </c>
    </row>
    <row r="111" spans="1:4" ht="11.25" customHeight="1" x14ac:dyDescent="0.25">
      <c r="A111" s="14">
        <v>5599</v>
      </c>
      <c r="B111" s="13" t="s">
        <v>259</v>
      </c>
      <c r="C111" s="15">
        <v>0</v>
      </c>
      <c r="D111" s="15">
        <v>0</v>
      </c>
    </row>
    <row r="112" spans="1:4" ht="11.25" customHeight="1" x14ac:dyDescent="0.25">
      <c r="A112" s="27">
        <v>5600</v>
      </c>
      <c r="B112" s="30" t="s">
        <v>260</v>
      </c>
      <c r="C112" s="29">
        <v>0</v>
      </c>
      <c r="D112" s="29">
        <v>0</v>
      </c>
    </row>
    <row r="113" spans="1:4" ht="11.25" customHeight="1" x14ac:dyDescent="0.25">
      <c r="A113" s="27">
        <v>5610</v>
      </c>
      <c r="B113" s="30" t="s">
        <v>261</v>
      </c>
      <c r="C113" s="29">
        <v>0</v>
      </c>
      <c r="D113" s="29">
        <v>0</v>
      </c>
    </row>
    <row r="114" spans="1:4" ht="11.25" customHeight="1" x14ac:dyDescent="0.25">
      <c r="A114" s="14">
        <v>5611</v>
      </c>
      <c r="B114" s="13" t="s">
        <v>262</v>
      </c>
      <c r="C114" s="15">
        <v>0</v>
      </c>
      <c r="D114" s="15">
        <v>0</v>
      </c>
    </row>
    <row r="115" spans="1:4" ht="11.25" customHeight="1" x14ac:dyDescent="0.25">
      <c r="A115" s="27">
        <v>2110</v>
      </c>
      <c r="B115" s="31" t="s">
        <v>462</v>
      </c>
      <c r="C115" s="29">
        <v>16232133.930000003</v>
      </c>
      <c r="D115" s="29">
        <v>-2299989.77</v>
      </c>
    </row>
    <row r="116" spans="1:4" ht="11.25" customHeight="1" x14ac:dyDescent="0.25">
      <c r="A116" s="14">
        <v>2111</v>
      </c>
      <c r="B116" s="13" t="s">
        <v>463</v>
      </c>
      <c r="C116" s="15">
        <v>16232133.930000003</v>
      </c>
      <c r="D116" s="15">
        <v>-2299989.77</v>
      </c>
    </row>
    <row r="117" spans="1:4" ht="11.25" customHeight="1" x14ac:dyDescent="0.25">
      <c r="A117" s="14">
        <v>2112</v>
      </c>
      <c r="B117" s="13" t="s">
        <v>464</v>
      </c>
      <c r="C117" s="15">
        <v>0</v>
      </c>
      <c r="D117" s="15">
        <v>0</v>
      </c>
    </row>
    <row r="118" spans="1:4" ht="11.25" customHeight="1" x14ac:dyDescent="0.25">
      <c r="A118" s="14">
        <v>2112</v>
      </c>
      <c r="B118" s="13" t="s">
        <v>465</v>
      </c>
      <c r="C118" s="15">
        <v>0</v>
      </c>
      <c r="D118" s="15">
        <v>0</v>
      </c>
    </row>
    <row r="119" spans="1:4" ht="11.25" customHeight="1" x14ac:dyDescent="0.25">
      <c r="A119" s="14">
        <v>2115</v>
      </c>
      <c r="B119" s="13" t="s">
        <v>466</v>
      </c>
      <c r="C119" s="15">
        <v>0</v>
      </c>
      <c r="D119" s="15">
        <v>0</v>
      </c>
    </row>
    <row r="120" spans="1:4" ht="11.25" customHeight="1" x14ac:dyDescent="0.25">
      <c r="A120" s="14">
        <v>2114</v>
      </c>
      <c r="B120" s="13" t="s">
        <v>467</v>
      </c>
      <c r="C120" s="15">
        <v>0</v>
      </c>
      <c r="D120" s="15">
        <v>0</v>
      </c>
    </row>
    <row r="121" spans="1:4" ht="11.25" customHeight="1" x14ac:dyDescent="0.25">
      <c r="A121" s="27">
        <v>5120</v>
      </c>
      <c r="B121" s="31" t="s">
        <v>301</v>
      </c>
      <c r="C121" s="29">
        <v>0</v>
      </c>
      <c r="D121" s="29">
        <v>0</v>
      </c>
    </row>
    <row r="122" spans="1:4" ht="11.25" customHeight="1" x14ac:dyDescent="0.25">
      <c r="A122" s="14">
        <v>5120</v>
      </c>
      <c r="B122" s="1" t="s">
        <v>301</v>
      </c>
      <c r="C122" s="15">
        <v>0</v>
      </c>
      <c r="D122" s="15">
        <v>0</v>
      </c>
    </row>
    <row r="123" spans="1:4" ht="9.75" customHeight="1" x14ac:dyDescent="0.25">
      <c r="A123" s="14"/>
      <c r="B123" s="28" t="s">
        <v>468</v>
      </c>
      <c r="C123" s="29">
        <v>16232133.930000003</v>
      </c>
      <c r="D123" s="29">
        <v>-2299989.77</v>
      </c>
    </row>
    <row r="124" spans="1:4" ht="9.75" customHeight="1" x14ac:dyDescent="0.25">
      <c r="A124" s="27">
        <v>4300</v>
      </c>
      <c r="B124" s="28" t="s">
        <v>132</v>
      </c>
      <c r="C124" s="15">
        <v>0</v>
      </c>
      <c r="D124" s="15">
        <v>0</v>
      </c>
    </row>
    <row r="125" spans="1:4" ht="9.75" customHeight="1" x14ac:dyDescent="0.25">
      <c r="A125" s="27">
        <v>4310</v>
      </c>
      <c r="B125" s="28" t="s">
        <v>133</v>
      </c>
      <c r="C125" s="29">
        <v>0</v>
      </c>
      <c r="D125" s="29">
        <v>0</v>
      </c>
    </row>
    <row r="126" spans="1:4" ht="9.75" customHeight="1" x14ac:dyDescent="0.25">
      <c r="A126" s="14">
        <v>4311</v>
      </c>
      <c r="B126" s="32" t="s">
        <v>134</v>
      </c>
      <c r="C126" s="15">
        <v>0</v>
      </c>
      <c r="D126" s="15">
        <v>0</v>
      </c>
    </row>
    <row r="127" spans="1:4" ht="9.75" customHeight="1" x14ac:dyDescent="0.25">
      <c r="A127" s="14">
        <v>4319</v>
      </c>
      <c r="B127" s="32" t="s">
        <v>135</v>
      </c>
      <c r="C127" s="15">
        <v>0</v>
      </c>
      <c r="D127" s="15">
        <v>0</v>
      </c>
    </row>
    <row r="128" spans="1:4" ht="9.75" customHeight="1" x14ac:dyDescent="0.25">
      <c r="A128" s="27">
        <v>4320</v>
      </c>
      <c r="B128" s="28" t="s">
        <v>136</v>
      </c>
      <c r="C128" s="29">
        <v>0</v>
      </c>
      <c r="D128" s="29">
        <v>0</v>
      </c>
    </row>
    <row r="129" spans="1:4" ht="9.75" customHeight="1" x14ac:dyDescent="0.25">
      <c r="A129" s="14">
        <v>4321</v>
      </c>
      <c r="B129" s="32" t="s">
        <v>137</v>
      </c>
      <c r="C129" s="15">
        <v>0</v>
      </c>
      <c r="D129" s="15">
        <v>0</v>
      </c>
    </row>
    <row r="130" spans="1:4" ht="9.75" customHeight="1" x14ac:dyDescent="0.25">
      <c r="A130" s="14">
        <v>4322</v>
      </c>
      <c r="B130" s="32" t="s">
        <v>138</v>
      </c>
      <c r="C130" s="15">
        <v>0</v>
      </c>
      <c r="D130" s="15">
        <v>0</v>
      </c>
    </row>
    <row r="131" spans="1:4" ht="9.75" customHeight="1" x14ac:dyDescent="0.25">
      <c r="A131" s="14">
        <v>4323</v>
      </c>
      <c r="B131" s="32" t="s">
        <v>139</v>
      </c>
      <c r="C131" s="15">
        <v>0</v>
      </c>
      <c r="D131" s="15">
        <v>0</v>
      </c>
    </row>
    <row r="132" spans="1:4" ht="9.75" customHeight="1" x14ac:dyDescent="0.25">
      <c r="A132" s="14">
        <v>4324</v>
      </c>
      <c r="B132" s="32" t="s">
        <v>140</v>
      </c>
      <c r="C132" s="15">
        <v>0</v>
      </c>
      <c r="D132" s="15">
        <v>0</v>
      </c>
    </row>
    <row r="133" spans="1:4" ht="9.75" customHeight="1" x14ac:dyDescent="0.25">
      <c r="A133" s="14">
        <v>4325</v>
      </c>
      <c r="B133" s="32" t="s">
        <v>141</v>
      </c>
      <c r="C133" s="15">
        <v>0</v>
      </c>
      <c r="D133" s="15">
        <v>0</v>
      </c>
    </row>
    <row r="134" spans="1:4" ht="9.75" customHeight="1" x14ac:dyDescent="0.25">
      <c r="A134" s="27">
        <v>4330</v>
      </c>
      <c r="B134" s="28" t="s">
        <v>142</v>
      </c>
      <c r="C134" s="29">
        <v>0</v>
      </c>
      <c r="D134" s="29">
        <v>0</v>
      </c>
    </row>
    <row r="135" spans="1:4" ht="9.75" customHeight="1" x14ac:dyDescent="0.25">
      <c r="A135" s="14">
        <v>4331</v>
      </c>
      <c r="B135" s="32" t="s">
        <v>142</v>
      </c>
      <c r="C135" s="15">
        <v>0</v>
      </c>
      <c r="D135" s="15">
        <v>0</v>
      </c>
    </row>
    <row r="136" spans="1:4" ht="9.75" customHeight="1" x14ac:dyDescent="0.25">
      <c r="A136" s="27">
        <v>4340</v>
      </c>
      <c r="B136" s="28" t="s">
        <v>143</v>
      </c>
      <c r="C136" s="29">
        <v>0</v>
      </c>
      <c r="D136" s="29">
        <v>0</v>
      </c>
    </row>
    <row r="137" spans="1:4" ht="9.75" customHeight="1" x14ac:dyDescent="0.25">
      <c r="A137" s="14">
        <v>4341</v>
      </c>
      <c r="B137" s="32" t="s">
        <v>143</v>
      </c>
      <c r="C137" s="15">
        <v>0</v>
      </c>
      <c r="D137" s="15">
        <v>0</v>
      </c>
    </row>
    <row r="138" spans="1:4" ht="9.75" customHeight="1" x14ac:dyDescent="0.25">
      <c r="A138" s="27">
        <v>4390</v>
      </c>
      <c r="B138" s="28" t="s">
        <v>144</v>
      </c>
      <c r="C138" s="29">
        <v>0</v>
      </c>
      <c r="D138" s="29">
        <v>0</v>
      </c>
    </row>
    <row r="139" spans="1:4" ht="9.75" customHeight="1" x14ac:dyDescent="0.25">
      <c r="A139" s="14">
        <v>4392</v>
      </c>
      <c r="B139" s="32" t="s">
        <v>145</v>
      </c>
      <c r="C139" s="15">
        <v>0</v>
      </c>
      <c r="D139" s="15">
        <v>0</v>
      </c>
    </row>
    <row r="140" spans="1:4" ht="9.75" customHeight="1" x14ac:dyDescent="0.25">
      <c r="A140" s="14">
        <v>4393</v>
      </c>
      <c r="B140" s="32" t="s">
        <v>146</v>
      </c>
      <c r="C140" s="15">
        <v>0</v>
      </c>
      <c r="D140" s="15">
        <v>0</v>
      </c>
    </row>
    <row r="141" spans="1:4" ht="9.75" customHeight="1" x14ac:dyDescent="0.25">
      <c r="A141" s="14">
        <v>4394</v>
      </c>
      <c r="B141" s="32" t="s">
        <v>147</v>
      </c>
      <c r="C141" s="15">
        <v>0</v>
      </c>
      <c r="D141" s="15">
        <v>0</v>
      </c>
    </row>
    <row r="142" spans="1:4" ht="9.75" customHeight="1" x14ac:dyDescent="0.25">
      <c r="A142" s="14">
        <v>4395</v>
      </c>
      <c r="B142" s="32" t="s">
        <v>148</v>
      </c>
      <c r="C142" s="15">
        <v>0</v>
      </c>
      <c r="D142" s="15">
        <v>0</v>
      </c>
    </row>
    <row r="143" spans="1:4" ht="9.75" customHeight="1" x14ac:dyDescent="0.25">
      <c r="A143" s="14">
        <v>4396</v>
      </c>
      <c r="B143" s="32" t="s">
        <v>149</v>
      </c>
      <c r="C143" s="15">
        <v>0</v>
      </c>
      <c r="D143" s="15">
        <v>0</v>
      </c>
    </row>
    <row r="144" spans="1:4" ht="9.75" customHeight="1" x14ac:dyDescent="0.25">
      <c r="A144" s="14">
        <v>4397</v>
      </c>
      <c r="B144" s="32" t="s">
        <v>150</v>
      </c>
      <c r="C144" s="15">
        <v>0</v>
      </c>
      <c r="D144" s="15">
        <v>0</v>
      </c>
    </row>
    <row r="145" spans="1:4" ht="9.75" customHeight="1" x14ac:dyDescent="0.25">
      <c r="A145" s="14">
        <v>4399</v>
      </c>
      <c r="B145" s="32" t="s">
        <v>144</v>
      </c>
      <c r="C145" s="15">
        <v>0</v>
      </c>
      <c r="D145" s="15">
        <v>0</v>
      </c>
    </row>
    <row r="146" spans="1:4" ht="11.25" customHeight="1" x14ac:dyDescent="0.25">
      <c r="A146" s="27">
        <v>1120</v>
      </c>
      <c r="B146" s="31" t="s">
        <v>469</v>
      </c>
      <c r="C146" s="29">
        <v>0</v>
      </c>
      <c r="D146" s="29">
        <v>0</v>
      </c>
    </row>
    <row r="147" spans="1:4" ht="11.25" customHeight="1" x14ac:dyDescent="0.25">
      <c r="A147" s="14">
        <v>1124</v>
      </c>
      <c r="B147" s="1" t="s">
        <v>470</v>
      </c>
      <c r="C147" s="15">
        <v>0</v>
      </c>
      <c r="D147" s="15">
        <v>0</v>
      </c>
    </row>
    <row r="148" spans="1:4" ht="11.25" customHeight="1" x14ac:dyDescent="0.25">
      <c r="A148" s="14">
        <v>1124</v>
      </c>
      <c r="B148" s="1" t="s">
        <v>471</v>
      </c>
      <c r="C148" s="15">
        <v>0</v>
      </c>
      <c r="D148" s="15">
        <v>0</v>
      </c>
    </row>
    <row r="149" spans="1:4" ht="11.25" customHeight="1" x14ac:dyDescent="0.25">
      <c r="A149" s="14">
        <v>1124</v>
      </c>
      <c r="B149" s="1" t="s">
        <v>472</v>
      </c>
      <c r="C149" s="15">
        <v>0</v>
      </c>
      <c r="D149" s="15">
        <v>0</v>
      </c>
    </row>
    <row r="150" spans="1:4" ht="11.25" customHeight="1" x14ac:dyDescent="0.25">
      <c r="A150" s="14">
        <v>1124</v>
      </c>
      <c r="B150" s="1" t="s">
        <v>473</v>
      </c>
      <c r="C150" s="15">
        <v>0</v>
      </c>
      <c r="D150" s="15">
        <v>0</v>
      </c>
    </row>
    <row r="151" spans="1:4" ht="11.25" customHeight="1" x14ac:dyDescent="0.25">
      <c r="A151" s="14">
        <v>1124</v>
      </c>
      <c r="B151" s="1" t="s">
        <v>474</v>
      </c>
      <c r="C151" s="15">
        <v>0</v>
      </c>
      <c r="D151" s="15">
        <v>0</v>
      </c>
    </row>
    <row r="152" spans="1:4" ht="11.25" customHeight="1" x14ac:dyDescent="0.25">
      <c r="A152" s="14">
        <v>1124</v>
      </c>
      <c r="B152" s="1" t="s">
        <v>475</v>
      </c>
      <c r="C152" s="15">
        <v>0</v>
      </c>
      <c r="D152" s="15">
        <v>0</v>
      </c>
    </row>
    <row r="153" spans="1:4" ht="11.25" customHeight="1" x14ac:dyDescent="0.25">
      <c r="A153" s="14">
        <v>1122</v>
      </c>
      <c r="B153" s="1" t="s">
        <v>476</v>
      </c>
      <c r="C153" s="15">
        <v>0</v>
      </c>
      <c r="D153" s="15">
        <v>0</v>
      </c>
    </row>
    <row r="154" spans="1:4" ht="11.25" customHeight="1" x14ac:dyDescent="0.25">
      <c r="A154" s="14">
        <v>1122</v>
      </c>
      <c r="B154" s="1" t="s">
        <v>477</v>
      </c>
      <c r="C154" s="15">
        <v>0</v>
      </c>
      <c r="D154" s="15">
        <v>0</v>
      </c>
    </row>
    <row r="155" spans="1:4" ht="11.25" customHeight="1" x14ac:dyDescent="0.25">
      <c r="A155" s="14">
        <v>1122</v>
      </c>
      <c r="B155" s="1" t="s">
        <v>478</v>
      </c>
      <c r="C155" s="15">
        <v>0</v>
      </c>
      <c r="D155" s="15">
        <v>0</v>
      </c>
    </row>
    <row r="156" spans="1:4" ht="11.25" customHeight="1" x14ac:dyDescent="0.25">
      <c r="A156" s="27">
        <v>5120</v>
      </c>
      <c r="B156" s="31" t="s">
        <v>301</v>
      </c>
      <c r="C156" s="29">
        <v>0</v>
      </c>
      <c r="D156" s="29">
        <v>0</v>
      </c>
    </row>
    <row r="157" spans="1:4" ht="11.25" customHeight="1" x14ac:dyDescent="0.25">
      <c r="A157" s="14">
        <v>5120</v>
      </c>
      <c r="B157" s="1" t="s">
        <v>301</v>
      </c>
      <c r="C157" s="15">
        <v>0</v>
      </c>
      <c r="D157" s="15">
        <v>0</v>
      </c>
    </row>
    <row r="158" spans="1:4" ht="11.25" customHeight="1" x14ac:dyDescent="0.25">
      <c r="A158" s="27">
        <v>4150</v>
      </c>
      <c r="B158" s="31" t="s">
        <v>100</v>
      </c>
      <c r="C158" s="29">
        <v>0</v>
      </c>
      <c r="D158" s="29">
        <v>0</v>
      </c>
    </row>
    <row r="159" spans="1:4" ht="11.25" customHeight="1" x14ac:dyDescent="0.25">
      <c r="A159" s="14">
        <v>4151</v>
      </c>
      <c r="B159" s="1" t="s">
        <v>479</v>
      </c>
      <c r="C159" s="15">
        <v>0</v>
      </c>
      <c r="D159" s="15">
        <v>0</v>
      </c>
    </row>
    <row r="160" spans="1:4" ht="11.25" customHeight="1" x14ac:dyDescent="0.25">
      <c r="A160" s="14"/>
      <c r="B160" s="33" t="s">
        <v>480</v>
      </c>
      <c r="C160" s="29">
        <f>C70+C71-C123</f>
        <v>15131681.419999994</v>
      </c>
      <c r="D160" s="29">
        <f t="shared" ref="C160:D160" si="1">D70+D71-D123</f>
        <v>49332228.230000004</v>
      </c>
    </row>
    <row r="161" spans="1:4" ht="9" customHeight="1" x14ac:dyDescent="0.25">
      <c r="A161" s="13"/>
      <c r="B161" s="13"/>
      <c r="C161" s="13"/>
      <c r="D161" s="13"/>
    </row>
    <row r="162" spans="1:4" ht="9.75" customHeight="1" x14ac:dyDescent="0.25">
      <c r="A162" s="13"/>
      <c r="B162" s="13" t="s">
        <v>65</v>
      </c>
      <c r="C162" s="13"/>
      <c r="D162" s="13"/>
    </row>
    <row r="163" spans="1:4" ht="15" customHeight="1" x14ac:dyDescent="0.25">
      <c r="D163" s="125"/>
    </row>
    <row r="164" spans="1:4" ht="15" customHeight="1" x14ac:dyDescent="0.25">
      <c r="C164" s="124"/>
      <c r="D164" s="124"/>
    </row>
    <row r="167" spans="1:4" ht="15" customHeight="1" x14ac:dyDescent="0.25">
      <c r="B167" s="137" t="s">
        <v>905</v>
      </c>
    </row>
    <row r="168" spans="1:4" ht="15" customHeight="1" x14ac:dyDescent="0.25">
      <c r="B168" s="137" t="s">
        <v>906</v>
      </c>
    </row>
    <row r="169" spans="1:4" ht="15" customHeight="1" x14ac:dyDescent="0.25">
      <c r="B169" s="137" t="s">
        <v>908</v>
      </c>
    </row>
    <row r="170" spans="1:4" ht="15" customHeight="1" x14ac:dyDescent="0.25">
      <c r="B170" s="136"/>
      <c r="C170" s="138"/>
    </row>
    <row r="171" spans="1:4" ht="15" customHeight="1" x14ac:dyDescent="0.25">
      <c r="B171" s="136"/>
      <c r="C171" s="138"/>
    </row>
    <row r="172" spans="1:4" ht="15" customHeight="1" x14ac:dyDescent="0.25">
      <c r="B172" s="134" t="s">
        <v>905</v>
      </c>
      <c r="C172" s="134"/>
    </row>
    <row r="173" spans="1:4" ht="15" customHeight="1" x14ac:dyDescent="0.25">
      <c r="B173" s="134" t="s">
        <v>907</v>
      </c>
      <c r="C173" s="134"/>
    </row>
    <row r="174" spans="1:4" ht="15" customHeight="1" x14ac:dyDescent="0.25">
      <c r="B174" s="134" t="s">
        <v>909</v>
      </c>
      <c r="C174" s="134"/>
    </row>
    <row r="175" spans="1:4" ht="15" customHeight="1" x14ac:dyDescent="0.25">
      <c r="B175" s="136"/>
      <c r="C175" s="138"/>
    </row>
    <row r="176" spans="1:4" ht="15" customHeight="1" x14ac:dyDescent="0.25">
      <c r="B176" s="136"/>
      <c r="C176" s="138"/>
    </row>
    <row r="177" spans="2:3" ht="15" customHeight="1" x14ac:dyDescent="0.25">
      <c r="B177" s="137" t="s">
        <v>905</v>
      </c>
      <c r="C177" s="138"/>
    </row>
    <row r="178" spans="2:3" ht="15" customHeight="1" x14ac:dyDescent="0.25">
      <c r="B178" s="137" t="s">
        <v>910</v>
      </c>
      <c r="C178" s="138"/>
    </row>
    <row r="179" spans="2:3" ht="15" customHeight="1" x14ac:dyDescent="0.25">
      <c r="B179" s="137" t="s">
        <v>911</v>
      </c>
      <c r="C179" s="138"/>
    </row>
  </sheetData>
  <mergeCells count="7">
    <mergeCell ref="B173:C173"/>
    <mergeCell ref="B174:C174"/>
    <mergeCell ref="A1:C1"/>
    <mergeCell ref="A2:C2"/>
    <mergeCell ref="A3:C3"/>
    <mergeCell ref="A4:C4"/>
    <mergeCell ref="B172:C172"/>
  </mergeCells>
  <pageMargins left="0.70866141732283472" right="0.70866141732283472" top="0.74803149606299213" bottom="0.74803149606299213" header="0" footer="0"/>
  <pageSetup paperSize="9" scale="65" orientation="portrait" r:id="rId1"/>
  <rowBreaks count="1" manualBreakCount="1">
    <brk id="10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"/>
  <sheetViews>
    <sheetView workbookViewId="0">
      <selection activeCell="G31" sqref="G3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3" t="str">
        <f>ESF!A1</f>
        <v>PATRONATO DE BOMBEROS DE LEON GTO</v>
      </c>
      <c r="B1" s="109"/>
      <c r="C1" s="110"/>
    </row>
    <row r="2" spans="1:3" ht="11.25" customHeight="1" x14ac:dyDescent="0.25">
      <c r="A2" s="104" t="s">
        <v>481</v>
      </c>
      <c r="B2" s="108"/>
      <c r="C2" s="111"/>
    </row>
    <row r="3" spans="1:3" ht="11.25" customHeight="1" x14ac:dyDescent="0.25">
      <c r="A3" s="104" t="str">
        <f>ESF!A3</f>
        <v>Del 01 de Enero al 31 de marzo de 2025</v>
      </c>
      <c r="B3" s="108"/>
      <c r="C3" s="111"/>
    </row>
    <row r="4" spans="1:3" ht="9.75" customHeight="1" x14ac:dyDescent="0.25">
      <c r="A4" s="106" t="s">
        <v>482</v>
      </c>
      <c r="B4" s="112"/>
      <c r="C4" s="113"/>
    </row>
    <row r="5" spans="1:3" ht="9.75" customHeight="1" x14ac:dyDescent="0.25">
      <c r="A5" s="114" t="s">
        <v>483</v>
      </c>
      <c r="B5" s="115"/>
      <c r="C5" s="34">
        <v>2025</v>
      </c>
    </row>
    <row r="6" spans="1:3" ht="9.75" customHeight="1" x14ac:dyDescent="0.25">
      <c r="A6" s="35" t="s">
        <v>484</v>
      </c>
      <c r="B6" s="35"/>
      <c r="C6" s="36">
        <v>46680671.939999998</v>
      </c>
    </row>
    <row r="7" spans="1:3" ht="7.5" customHeight="1" x14ac:dyDescent="0.25">
      <c r="A7" s="1"/>
      <c r="B7" s="37"/>
      <c r="C7" s="38"/>
    </row>
    <row r="8" spans="1:3" ht="9.75" customHeight="1" x14ac:dyDescent="0.25">
      <c r="A8" s="86" t="s">
        <v>485</v>
      </c>
      <c r="B8" s="86"/>
      <c r="C8" s="39">
        <f>SUM(C9:C14)</f>
        <v>0</v>
      </c>
    </row>
    <row r="9" spans="1:3" ht="9.75" customHeight="1" x14ac:dyDescent="0.25">
      <c r="A9" s="87" t="s">
        <v>486</v>
      </c>
      <c r="B9" s="40" t="s">
        <v>133</v>
      </c>
      <c r="C9" s="41">
        <v>0</v>
      </c>
    </row>
    <row r="10" spans="1:3" ht="9.75" customHeight="1" x14ac:dyDescent="0.25">
      <c r="A10" s="88" t="s">
        <v>487</v>
      </c>
      <c r="B10" s="42" t="s">
        <v>488</v>
      </c>
      <c r="C10" s="41">
        <v>0</v>
      </c>
    </row>
    <row r="11" spans="1:3" ht="9.75" customHeight="1" x14ac:dyDescent="0.25">
      <c r="A11" s="88" t="s">
        <v>489</v>
      </c>
      <c r="B11" s="42" t="s">
        <v>142</v>
      </c>
      <c r="C11" s="41">
        <v>0</v>
      </c>
    </row>
    <row r="12" spans="1:3" ht="9.75" customHeight="1" x14ac:dyDescent="0.25">
      <c r="A12" s="88" t="s">
        <v>490</v>
      </c>
      <c r="B12" s="42" t="s">
        <v>143</v>
      </c>
      <c r="C12" s="41">
        <v>0</v>
      </c>
    </row>
    <row r="13" spans="1:3" ht="9.75" customHeight="1" x14ac:dyDescent="0.25">
      <c r="A13" s="88" t="s">
        <v>491</v>
      </c>
      <c r="B13" s="42" t="s">
        <v>144</v>
      </c>
      <c r="C13" s="41">
        <v>0</v>
      </c>
    </row>
    <row r="14" spans="1:3" ht="9.75" customHeight="1" x14ac:dyDescent="0.25">
      <c r="A14" s="89" t="s">
        <v>492</v>
      </c>
      <c r="B14" s="43" t="s">
        <v>493</v>
      </c>
      <c r="C14" s="41">
        <v>0</v>
      </c>
    </row>
    <row r="15" spans="1:3" ht="7.5" customHeight="1" x14ac:dyDescent="0.25">
      <c r="A15" s="1"/>
      <c r="B15" s="44"/>
      <c r="C15" s="45"/>
    </row>
    <row r="16" spans="1:3" ht="9.75" customHeight="1" x14ac:dyDescent="0.25">
      <c r="A16" s="86" t="s">
        <v>494</v>
      </c>
      <c r="B16" s="37"/>
      <c r="C16" s="39">
        <f>SUM(C17:C19)</f>
        <v>0</v>
      </c>
    </row>
    <row r="17" spans="1:3" ht="9.75" customHeight="1" x14ac:dyDescent="0.25">
      <c r="A17" s="90">
        <v>3.1</v>
      </c>
      <c r="B17" s="42" t="s">
        <v>495</v>
      </c>
      <c r="C17" s="41">
        <v>0</v>
      </c>
    </row>
    <row r="18" spans="1:3" ht="9.75" customHeight="1" x14ac:dyDescent="0.25">
      <c r="A18" s="91">
        <v>3.2</v>
      </c>
      <c r="B18" s="42" t="s">
        <v>496</v>
      </c>
      <c r="C18" s="41">
        <v>0</v>
      </c>
    </row>
    <row r="19" spans="1:3" ht="9.75" customHeight="1" x14ac:dyDescent="0.25">
      <c r="A19" s="91">
        <v>3.3</v>
      </c>
      <c r="B19" s="43" t="s">
        <v>497</v>
      </c>
      <c r="C19" s="46">
        <v>0</v>
      </c>
    </row>
    <row r="20" spans="1:3" ht="7.5" customHeight="1" x14ac:dyDescent="0.25">
      <c r="A20" s="1"/>
      <c r="B20" s="43"/>
      <c r="C20" s="47"/>
    </row>
    <row r="21" spans="1:3" ht="9.75" customHeight="1" x14ac:dyDescent="0.25">
      <c r="A21" s="48" t="s">
        <v>498</v>
      </c>
      <c r="B21" s="48"/>
      <c r="C21" s="36">
        <f>C6+C8-C16</f>
        <v>46680671.939999998</v>
      </c>
    </row>
    <row r="22" spans="1:3" ht="9.75" customHeight="1" x14ac:dyDescent="0.25">
      <c r="A22" s="1"/>
      <c r="B22" s="1"/>
      <c r="C22" s="1"/>
    </row>
    <row r="23" spans="1:3" ht="25.5" customHeight="1" x14ac:dyDescent="0.25">
      <c r="A23" s="1"/>
      <c r="B23" s="121" t="s">
        <v>65</v>
      </c>
      <c r="C23" s="1"/>
    </row>
    <row r="26" spans="1:3" ht="15" customHeight="1" x14ac:dyDescent="0.25">
      <c r="B26" s="137" t="s">
        <v>905</v>
      </c>
    </row>
    <row r="27" spans="1:3" ht="15" customHeight="1" x14ac:dyDescent="0.25">
      <c r="B27" s="137" t="s">
        <v>906</v>
      </c>
    </row>
    <row r="28" spans="1:3" ht="15" customHeight="1" x14ac:dyDescent="0.25">
      <c r="B28" s="137" t="s">
        <v>908</v>
      </c>
    </row>
    <row r="29" spans="1:3" ht="15" customHeight="1" x14ac:dyDescent="0.25">
      <c r="B29" s="136"/>
      <c r="C29" s="138"/>
    </row>
    <row r="30" spans="1:3" ht="15" customHeight="1" x14ac:dyDescent="0.25">
      <c r="B30" s="136"/>
      <c r="C30" s="138"/>
    </row>
    <row r="31" spans="1:3" ht="15" customHeight="1" x14ac:dyDescent="0.25">
      <c r="B31" s="134" t="s">
        <v>905</v>
      </c>
      <c r="C31" s="134"/>
    </row>
    <row r="32" spans="1:3" ht="15" customHeight="1" x14ac:dyDescent="0.25">
      <c r="B32" s="134" t="s">
        <v>907</v>
      </c>
      <c r="C32" s="134"/>
    </row>
    <row r="33" spans="2:3" ht="15" customHeight="1" x14ac:dyDescent="0.25">
      <c r="B33" s="134" t="s">
        <v>909</v>
      </c>
      <c r="C33" s="134"/>
    </row>
    <row r="34" spans="2:3" ht="15" customHeight="1" x14ac:dyDescent="0.25">
      <c r="B34" s="136"/>
      <c r="C34" s="138"/>
    </row>
    <row r="35" spans="2:3" ht="15" customHeight="1" x14ac:dyDescent="0.25">
      <c r="B35" s="136"/>
      <c r="C35" s="138"/>
    </row>
    <row r="36" spans="2:3" ht="15" customHeight="1" x14ac:dyDescent="0.25">
      <c r="B36" s="137" t="s">
        <v>905</v>
      </c>
      <c r="C36" s="138"/>
    </row>
    <row r="37" spans="2:3" ht="15" customHeight="1" x14ac:dyDescent="0.25">
      <c r="B37" s="137" t="s">
        <v>910</v>
      </c>
      <c r="C37" s="138"/>
    </row>
    <row r="38" spans="2:3" ht="15" customHeight="1" x14ac:dyDescent="0.25">
      <c r="B38" s="137" t="s">
        <v>911</v>
      </c>
      <c r="C38" s="138"/>
    </row>
  </sheetData>
  <mergeCells count="8">
    <mergeCell ref="B31:C31"/>
    <mergeCell ref="B32:C32"/>
    <mergeCell ref="B33:C3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8"/>
  <sheetViews>
    <sheetView workbookViewId="0">
      <selection activeCell="F54" sqref="F54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16" t="str">
        <f>ESF!A1</f>
        <v>PATRONATO DE BOMBEROS DE LEON GTO</v>
      </c>
      <c r="B1" s="109"/>
      <c r="C1" s="110"/>
    </row>
    <row r="2" spans="1:3" ht="11.25" customHeight="1" x14ac:dyDescent="0.25">
      <c r="A2" s="117" t="s">
        <v>499</v>
      </c>
      <c r="B2" s="108"/>
      <c r="C2" s="111"/>
    </row>
    <row r="3" spans="1:3" ht="11.25" customHeight="1" x14ac:dyDescent="0.25">
      <c r="A3" s="117" t="str">
        <f>ESF!A3</f>
        <v>Del 01 de Enero al 31 de marzo de 2025</v>
      </c>
      <c r="B3" s="108"/>
      <c r="C3" s="111"/>
    </row>
    <row r="4" spans="1:3" ht="9.75" customHeight="1" x14ac:dyDescent="0.25">
      <c r="A4" s="106" t="s">
        <v>482</v>
      </c>
      <c r="B4" s="112"/>
      <c r="C4" s="113"/>
    </row>
    <row r="5" spans="1:3" ht="11.25" customHeight="1" x14ac:dyDescent="0.25">
      <c r="A5" s="114" t="s">
        <v>483</v>
      </c>
      <c r="B5" s="115"/>
      <c r="C5" s="34">
        <v>2025</v>
      </c>
    </row>
    <row r="6" spans="1:3" ht="9.75" customHeight="1" x14ac:dyDescent="0.25">
      <c r="A6" s="92" t="s">
        <v>500</v>
      </c>
      <c r="B6" s="35"/>
      <c r="C6" s="49">
        <v>31632286.559999999</v>
      </c>
    </row>
    <row r="7" spans="1:3" ht="7.5" customHeight="1" x14ac:dyDescent="0.25">
      <c r="A7" s="50"/>
      <c r="B7" s="37"/>
      <c r="C7" s="51"/>
    </row>
    <row r="8" spans="1:3" ht="9.75" customHeight="1" x14ac:dyDescent="0.25">
      <c r="A8" s="86" t="s">
        <v>501</v>
      </c>
      <c r="B8" s="52"/>
      <c r="C8" s="39">
        <f>SUM(C9:C29)</f>
        <v>83296.040000000008</v>
      </c>
    </row>
    <row r="9" spans="1:3" ht="9.75" customHeight="1" x14ac:dyDescent="0.25">
      <c r="A9" s="93">
        <v>2.1</v>
      </c>
      <c r="B9" s="53" t="s">
        <v>163</v>
      </c>
      <c r="C9" s="54">
        <v>0</v>
      </c>
    </row>
    <row r="10" spans="1:3" ht="9.75" customHeight="1" x14ac:dyDescent="0.25">
      <c r="A10" s="93">
        <v>2.2000000000000002</v>
      </c>
      <c r="B10" s="53" t="s">
        <v>160</v>
      </c>
      <c r="C10" s="54">
        <v>0</v>
      </c>
    </row>
    <row r="11" spans="1:3" ht="9.75" customHeight="1" x14ac:dyDescent="0.25">
      <c r="A11" s="94">
        <v>2.2999999999999998</v>
      </c>
      <c r="B11" s="55" t="s">
        <v>325</v>
      </c>
      <c r="C11" s="54">
        <v>28668.15</v>
      </c>
    </row>
    <row r="12" spans="1:3" ht="9.75" customHeight="1" x14ac:dyDescent="0.25">
      <c r="A12" s="94">
        <v>2.4</v>
      </c>
      <c r="B12" s="55" t="s">
        <v>326</v>
      </c>
      <c r="C12" s="54">
        <v>0</v>
      </c>
    </row>
    <row r="13" spans="1:3" ht="9.75" customHeight="1" x14ac:dyDescent="0.25">
      <c r="A13" s="94">
        <v>2.5</v>
      </c>
      <c r="B13" s="55" t="s">
        <v>327</v>
      </c>
      <c r="C13" s="54">
        <v>0</v>
      </c>
    </row>
    <row r="14" spans="1:3" ht="9.75" customHeight="1" x14ac:dyDescent="0.25">
      <c r="A14" s="94">
        <v>2.6</v>
      </c>
      <c r="B14" s="55" t="s">
        <v>328</v>
      </c>
      <c r="C14" s="54">
        <v>0</v>
      </c>
    </row>
    <row r="15" spans="1:3" ht="9.75" customHeight="1" x14ac:dyDescent="0.25">
      <c r="A15" s="94">
        <v>2.7</v>
      </c>
      <c r="B15" s="55" t="s">
        <v>329</v>
      </c>
      <c r="C15" s="54">
        <v>0</v>
      </c>
    </row>
    <row r="16" spans="1:3" ht="9.75" customHeight="1" x14ac:dyDescent="0.25">
      <c r="A16" s="94">
        <v>2.8</v>
      </c>
      <c r="B16" s="55" t="s">
        <v>330</v>
      </c>
      <c r="C16" s="54">
        <v>52706.89</v>
      </c>
    </row>
    <row r="17" spans="1:3" ht="9.75" customHeight="1" x14ac:dyDescent="0.25">
      <c r="A17" s="94">
        <v>2.9</v>
      </c>
      <c r="B17" s="55" t="s">
        <v>332</v>
      </c>
      <c r="C17" s="54">
        <v>0</v>
      </c>
    </row>
    <row r="18" spans="1:3" ht="9.75" customHeight="1" x14ac:dyDescent="0.25">
      <c r="A18" s="94" t="s">
        <v>502</v>
      </c>
      <c r="B18" s="55" t="s">
        <v>503</v>
      </c>
      <c r="C18" s="54">
        <v>0</v>
      </c>
    </row>
    <row r="19" spans="1:3" ht="9.75" customHeight="1" x14ac:dyDescent="0.25">
      <c r="A19" s="94" t="s">
        <v>504</v>
      </c>
      <c r="B19" s="55" t="s">
        <v>338</v>
      </c>
      <c r="C19" s="54">
        <v>1921</v>
      </c>
    </row>
    <row r="20" spans="1:3" ht="9.75" customHeight="1" x14ac:dyDescent="0.25">
      <c r="A20" s="94" t="s">
        <v>505</v>
      </c>
      <c r="B20" s="55" t="s">
        <v>506</v>
      </c>
      <c r="C20" s="54">
        <v>0</v>
      </c>
    </row>
    <row r="21" spans="1:3" ht="9.75" customHeight="1" x14ac:dyDescent="0.25">
      <c r="A21" s="94" t="s">
        <v>507</v>
      </c>
      <c r="B21" s="55" t="s">
        <v>508</v>
      </c>
      <c r="C21" s="54">
        <v>0</v>
      </c>
    </row>
    <row r="22" spans="1:3" ht="9.75" customHeight="1" x14ac:dyDescent="0.25">
      <c r="A22" s="94" t="s">
        <v>509</v>
      </c>
      <c r="B22" s="55" t="s">
        <v>510</v>
      </c>
      <c r="C22" s="54">
        <v>0</v>
      </c>
    </row>
    <row r="23" spans="1:3" ht="9.75" customHeight="1" x14ac:dyDescent="0.25">
      <c r="A23" s="94" t="s">
        <v>511</v>
      </c>
      <c r="B23" s="55" t="s">
        <v>512</v>
      </c>
      <c r="C23" s="54">
        <v>0</v>
      </c>
    </row>
    <row r="24" spans="1:3" ht="9.75" customHeight="1" x14ac:dyDescent="0.25">
      <c r="A24" s="94" t="s">
        <v>513</v>
      </c>
      <c r="B24" s="55" t="s">
        <v>514</v>
      </c>
      <c r="C24" s="54">
        <v>0</v>
      </c>
    </row>
    <row r="25" spans="1:3" ht="9.75" customHeight="1" x14ac:dyDescent="0.25">
      <c r="A25" s="94" t="s">
        <v>515</v>
      </c>
      <c r="B25" s="55" t="s">
        <v>516</v>
      </c>
      <c r="C25" s="54">
        <v>0</v>
      </c>
    </row>
    <row r="26" spans="1:3" ht="9.75" customHeight="1" x14ac:dyDescent="0.25">
      <c r="A26" s="94" t="s">
        <v>517</v>
      </c>
      <c r="B26" s="55" t="s">
        <v>518</v>
      </c>
      <c r="C26" s="54">
        <v>0</v>
      </c>
    </row>
    <row r="27" spans="1:3" ht="9.75" customHeight="1" x14ac:dyDescent="0.25">
      <c r="A27" s="94" t="s">
        <v>519</v>
      </c>
      <c r="B27" s="55" t="s">
        <v>520</v>
      </c>
      <c r="C27" s="54">
        <v>0</v>
      </c>
    </row>
    <row r="28" spans="1:3" ht="9.75" customHeight="1" x14ac:dyDescent="0.25">
      <c r="A28" s="94" t="s">
        <v>521</v>
      </c>
      <c r="B28" s="55" t="s">
        <v>522</v>
      </c>
      <c r="C28" s="54">
        <v>0</v>
      </c>
    </row>
    <row r="29" spans="1:3" ht="9.75" customHeight="1" x14ac:dyDescent="0.25">
      <c r="A29" s="94" t="s">
        <v>523</v>
      </c>
      <c r="B29" s="53" t="s">
        <v>524</v>
      </c>
      <c r="C29" s="54">
        <v>0</v>
      </c>
    </row>
    <row r="30" spans="1:3" ht="7.5" customHeight="1" x14ac:dyDescent="0.25">
      <c r="A30" s="50"/>
      <c r="B30" s="56"/>
      <c r="C30" s="57"/>
    </row>
    <row r="31" spans="1:3" ht="9.75" customHeight="1" x14ac:dyDescent="0.25">
      <c r="A31" s="95" t="s">
        <v>525</v>
      </c>
      <c r="B31" s="58"/>
      <c r="C31" s="59">
        <f>SUM(C32:C38)</f>
        <v>960697.26</v>
      </c>
    </row>
    <row r="32" spans="1:3" ht="9.75" customHeight="1" x14ac:dyDescent="0.25">
      <c r="A32" s="94" t="s">
        <v>526</v>
      </c>
      <c r="B32" s="55" t="s">
        <v>233</v>
      </c>
      <c r="C32" s="54">
        <v>960697.26</v>
      </c>
    </row>
    <row r="33" spans="1:3" ht="9.75" customHeight="1" x14ac:dyDescent="0.25">
      <c r="A33" s="94" t="s">
        <v>527</v>
      </c>
      <c r="B33" s="55" t="s">
        <v>242</v>
      </c>
      <c r="C33" s="54">
        <v>0</v>
      </c>
    </row>
    <row r="34" spans="1:3" ht="9.75" customHeight="1" x14ac:dyDescent="0.25">
      <c r="A34" s="94" t="s">
        <v>528</v>
      </c>
      <c r="B34" s="55" t="s">
        <v>245</v>
      </c>
      <c r="C34" s="54">
        <v>0</v>
      </c>
    </row>
    <row r="35" spans="1:3" ht="9.75" customHeight="1" x14ac:dyDescent="0.25">
      <c r="A35" s="94" t="s">
        <v>529</v>
      </c>
      <c r="B35" s="55" t="s">
        <v>251</v>
      </c>
      <c r="C35" s="54">
        <v>0</v>
      </c>
    </row>
    <row r="36" spans="1:3" ht="9.75" customHeight="1" x14ac:dyDescent="0.25">
      <c r="A36" s="94" t="s">
        <v>530</v>
      </c>
      <c r="B36" s="55" t="s">
        <v>261</v>
      </c>
      <c r="C36" s="54">
        <v>0</v>
      </c>
    </row>
    <row r="37" spans="1:3" ht="9.75" customHeight="1" x14ac:dyDescent="0.25">
      <c r="A37" s="94" t="s">
        <v>531</v>
      </c>
      <c r="B37" s="55" t="s">
        <v>532</v>
      </c>
      <c r="C37" s="54">
        <v>0</v>
      </c>
    </row>
    <row r="38" spans="1:3" ht="9.75" customHeight="1" x14ac:dyDescent="0.25">
      <c r="A38" s="94" t="s">
        <v>533</v>
      </c>
      <c r="B38" s="53" t="s">
        <v>534</v>
      </c>
      <c r="C38" s="60">
        <v>0</v>
      </c>
    </row>
    <row r="39" spans="1:3" ht="7.5" customHeight="1" x14ac:dyDescent="0.25">
      <c r="A39" s="50"/>
      <c r="B39" s="61"/>
      <c r="C39" s="62"/>
    </row>
    <row r="40" spans="1:3" ht="9.75" customHeight="1" x14ac:dyDescent="0.25">
      <c r="A40" s="63" t="s">
        <v>535</v>
      </c>
      <c r="B40" s="35"/>
      <c r="C40" s="36">
        <f>C6-C8+C31</f>
        <v>32509687.780000001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  <row r="43" spans="1:3" ht="9.75" customHeight="1" x14ac:dyDescent="0.25">
      <c r="A43" s="1"/>
      <c r="B43" s="13"/>
      <c r="C43" s="1"/>
    </row>
    <row r="44" spans="1:3" ht="9.75" customHeight="1" x14ac:dyDescent="0.25">
      <c r="A44" s="1"/>
      <c r="B44" s="13"/>
      <c r="C44" s="1"/>
    </row>
    <row r="46" spans="1:3" ht="15" customHeight="1" x14ac:dyDescent="0.25">
      <c r="B46" s="137" t="s">
        <v>905</v>
      </c>
    </row>
    <row r="47" spans="1:3" ht="15" customHeight="1" x14ac:dyDescent="0.25">
      <c r="B47" s="137" t="s">
        <v>906</v>
      </c>
    </row>
    <row r="48" spans="1:3" ht="15" customHeight="1" x14ac:dyDescent="0.25">
      <c r="B48" s="137" t="s">
        <v>908</v>
      </c>
    </row>
    <row r="49" spans="2:4" ht="15" customHeight="1" x14ac:dyDescent="0.25">
      <c r="B49" s="136"/>
      <c r="C49" s="138"/>
      <c r="D49" s="138"/>
    </row>
    <row r="50" spans="2:4" ht="15" customHeight="1" x14ac:dyDescent="0.25">
      <c r="B50" s="136"/>
      <c r="C50" s="138"/>
      <c r="D50" s="138"/>
    </row>
    <row r="51" spans="2:4" ht="15" customHeight="1" x14ac:dyDescent="0.25">
      <c r="B51" s="134" t="s">
        <v>905</v>
      </c>
      <c r="C51" s="134"/>
      <c r="D51" s="138"/>
    </row>
    <row r="52" spans="2:4" ht="15" customHeight="1" x14ac:dyDescent="0.25">
      <c r="B52" s="134" t="s">
        <v>907</v>
      </c>
      <c r="C52" s="134"/>
      <c r="D52" s="138"/>
    </row>
    <row r="53" spans="2:4" ht="15" customHeight="1" x14ac:dyDescent="0.25">
      <c r="B53" s="134" t="s">
        <v>909</v>
      </c>
      <c r="C53" s="134"/>
      <c r="D53" s="138"/>
    </row>
    <row r="54" spans="2:4" ht="15" customHeight="1" x14ac:dyDescent="0.25">
      <c r="B54" s="136"/>
      <c r="C54" s="138"/>
      <c r="D54" s="138"/>
    </row>
    <row r="55" spans="2:4" ht="15" customHeight="1" x14ac:dyDescent="0.25">
      <c r="B55" s="136"/>
      <c r="C55" s="138"/>
      <c r="D55" s="138"/>
    </row>
    <row r="56" spans="2:4" ht="15" customHeight="1" x14ac:dyDescent="0.25">
      <c r="B56" s="137" t="s">
        <v>905</v>
      </c>
      <c r="C56" s="138"/>
      <c r="D56" s="138"/>
    </row>
    <row r="57" spans="2:4" ht="15" customHeight="1" x14ac:dyDescent="0.25">
      <c r="B57" s="137" t="s">
        <v>910</v>
      </c>
      <c r="C57" s="138"/>
      <c r="D57" s="138"/>
    </row>
    <row r="58" spans="2:4" ht="15" customHeight="1" x14ac:dyDescent="0.25">
      <c r="B58" s="137" t="s">
        <v>911</v>
      </c>
      <c r="C58" s="138"/>
      <c r="D58" s="138"/>
    </row>
  </sheetData>
  <mergeCells count="8">
    <mergeCell ref="B51:C51"/>
    <mergeCell ref="B53:C53"/>
    <mergeCell ref="B52:C52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3"/>
  <sheetViews>
    <sheetView workbookViewId="0">
      <selection activeCell="E48" sqref="E48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07" t="str">
        <f>'Notas a los Edos Financieros'!A1</f>
        <v>PATRONATO DE BOMBEROS DE LEON GTO</v>
      </c>
      <c r="B1" s="120"/>
      <c r="C1" s="120"/>
      <c r="D1" s="120"/>
      <c r="E1" s="120"/>
      <c r="F1" s="120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07" t="s">
        <v>536</v>
      </c>
      <c r="B2" s="120"/>
      <c r="C2" s="120"/>
      <c r="D2" s="120"/>
      <c r="E2" s="120"/>
      <c r="F2" s="120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07" t="str">
        <f>'Notas a los Edos Financieros'!A3</f>
        <v>Del 01 de Enero al 31 de marzo de 2025</v>
      </c>
      <c r="B3" s="120"/>
      <c r="C3" s="120"/>
      <c r="D3" s="120"/>
      <c r="E3" s="120"/>
      <c r="F3" s="120"/>
      <c r="G3" s="74" t="s">
        <v>3</v>
      </c>
      <c r="H3" s="75">
        <f>'Notas a los Edos Financieros'!D3</f>
        <v>1</v>
      </c>
      <c r="I3" s="13"/>
      <c r="J3" s="13"/>
    </row>
    <row r="4" spans="1:10" ht="11.25" customHeight="1" x14ac:dyDescent="0.2">
      <c r="A4" s="107" t="s">
        <v>4</v>
      </c>
      <c r="B4" s="120"/>
      <c r="C4" s="120"/>
      <c r="D4" s="120"/>
      <c r="E4" s="120"/>
      <c r="F4" s="120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18" t="s">
        <v>572</v>
      </c>
      <c r="C39" s="119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318367289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91615696.25999999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0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65" t="s">
        <v>577</v>
      </c>
      <c r="C45" s="102">
        <v>46680671.939999998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18" t="s">
        <v>578</v>
      </c>
      <c r="C48" s="119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138253387</v>
      </c>
    </row>
    <row r="51" spans="1:3" ht="9.75" customHeight="1" x14ac:dyDescent="0.2">
      <c r="A51" s="13">
        <v>8220</v>
      </c>
      <c r="B51" s="64" t="s">
        <v>580</v>
      </c>
      <c r="C51" s="101">
        <v>283716832.84000003</v>
      </c>
    </row>
    <row r="52" spans="1:3" ht="9.75" customHeight="1" x14ac:dyDescent="0.2">
      <c r="A52" s="13">
        <v>8230</v>
      </c>
      <c r="B52" s="64" t="s">
        <v>581</v>
      </c>
      <c r="C52" s="101">
        <v>-864988.81000000052</v>
      </c>
    </row>
    <row r="53" spans="1:3" ht="9.75" customHeight="1" x14ac:dyDescent="0.2">
      <c r="A53" s="13">
        <v>8240</v>
      </c>
      <c r="B53" s="64" t="s">
        <v>582</v>
      </c>
      <c r="C53" s="101">
        <v>0</v>
      </c>
    </row>
    <row r="54" spans="1:3" ht="9.75" customHeight="1" x14ac:dyDescent="0.2">
      <c r="A54" s="13">
        <v>8250</v>
      </c>
      <c r="B54" s="64" t="s">
        <v>583</v>
      </c>
      <c r="C54" s="101">
        <v>0</v>
      </c>
    </row>
    <row r="55" spans="1:3" ht="9.75" customHeight="1" x14ac:dyDescent="0.2">
      <c r="A55" s="13">
        <v>8260</v>
      </c>
      <c r="B55" s="64" t="s">
        <v>584</v>
      </c>
      <c r="C55" s="101">
        <v>0</v>
      </c>
    </row>
    <row r="56" spans="1:3" ht="9.75" customHeight="1" x14ac:dyDescent="0.2">
      <c r="A56" s="13">
        <v>8270</v>
      </c>
      <c r="B56" s="65" t="s">
        <v>585</v>
      </c>
      <c r="C56" s="102">
        <v>31632286.559999999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  <row r="61" spans="1:3" ht="15" customHeight="1" x14ac:dyDescent="0.25">
      <c r="B61" s="137" t="s">
        <v>905</v>
      </c>
      <c r="C61"/>
    </row>
    <row r="62" spans="1:3" ht="15" customHeight="1" x14ac:dyDescent="0.25">
      <c r="B62" s="137" t="s">
        <v>906</v>
      </c>
      <c r="C62"/>
    </row>
    <row r="63" spans="1:3" ht="15" customHeight="1" x14ac:dyDescent="0.25">
      <c r="B63" s="137" t="s">
        <v>908</v>
      </c>
      <c r="C63"/>
    </row>
    <row r="64" spans="1:3" ht="15" customHeight="1" x14ac:dyDescent="0.2">
      <c r="B64" s="136"/>
      <c r="C64" s="138"/>
    </row>
    <row r="65" spans="2:3" ht="15" customHeight="1" x14ac:dyDescent="0.2">
      <c r="B65" s="136"/>
      <c r="C65" s="138"/>
    </row>
    <row r="66" spans="2:3" ht="15" customHeight="1" x14ac:dyDescent="0.2">
      <c r="B66" s="134" t="s">
        <v>905</v>
      </c>
      <c r="C66" s="134"/>
    </row>
    <row r="67" spans="2:3" ht="15" customHeight="1" x14ac:dyDescent="0.2">
      <c r="B67" s="134" t="s">
        <v>907</v>
      </c>
      <c r="C67" s="134"/>
    </row>
    <row r="68" spans="2:3" ht="15" customHeight="1" x14ac:dyDescent="0.2">
      <c r="B68" s="134" t="s">
        <v>909</v>
      </c>
      <c r="C68" s="134"/>
    </row>
    <row r="69" spans="2:3" ht="15" customHeight="1" x14ac:dyDescent="0.2">
      <c r="B69" s="136"/>
      <c r="C69" s="138"/>
    </row>
    <row r="70" spans="2:3" ht="15" customHeight="1" x14ac:dyDescent="0.2">
      <c r="B70" s="136"/>
      <c r="C70" s="138"/>
    </row>
    <row r="71" spans="2:3" ht="15" customHeight="1" x14ac:dyDescent="0.2">
      <c r="B71" s="137" t="s">
        <v>905</v>
      </c>
      <c r="C71" s="138"/>
    </row>
    <row r="72" spans="2:3" ht="15" customHeight="1" x14ac:dyDescent="0.2">
      <c r="B72" s="137" t="s">
        <v>910</v>
      </c>
      <c r="C72" s="138"/>
    </row>
    <row r="73" spans="2:3" ht="15" customHeight="1" x14ac:dyDescent="0.2">
      <c r="B73" s="137" t="s">
        <v>911</v>
      </c>
      <c r="C73" s="138"/>
    </row>
  </sheetData>
  <mergeCells count="9">
    <mergeCell ref="B66:C66"/>
    <mergeCell ref="B67:C67"/>
    <mergeCell ref="B68:C68"/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CLAUDIA-YEPEZ</cp:lastModifiedBy>
  <cp:revision/>
  <cp:lastPrinted>2025-04-11T17:49:22Z</cp:lastPrinted>
  <dcterms:created xsi:type="dcterms:W3CDTF">2024-07-17T18:53:12Z</dcterms:created>
  <dcterms:modified xsi:type="dcterms:W3CDTF">2025-04-11T17:54:18Z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