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65" i="1" s="1"/>
  <c r="F37" i="1"/>
  <c r="F68" i="1" s="1"/>
  <c r="E37" i="1"/>
  <c r="E65" i="1" s="1"/>
  <c r="D37" i="1"/>
  <c r="D68" i="1" s="1"/>
  <c r="C37" i="1"/>
  <c r="C65" i="1" s="1"/>
  <c r="D65" i="1" l="1"/>
  <c r="F65" i="1"/>
  <c r="C68" i="1"/>
  <c r="E68" i="1"/>
  <c r="G68" i="1"/>
  <c r="G69" i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F60" i="1" s="1"/>
  <c r="E41" i="1"/>
  <c r="E60" i="1" s="1"/>
  <c r="D41" i="1"/>
  <c r="G41" i="1" s="1"/>
  <c r="C41" i="1"/>
  <c r="B41" i="1"/>
  <c r="B60" i="1" s="1"/>
  <c r="G36" i="1"/>
  <c r="G35" i="1"/>
  <c r="G34" i="1"/>
  <c r="F34" i="1"/>
  <c r="E34" i="1"/>
  <c r="D34" i="1"/>
  <c r="C34" i="1"/>
  <c r="B34" i="1"/>
  <c r="G33" i="1"/>
  <c r="F32" i="1"/>
  <c r="E32" i="1"/>
  <c r="G32" i="1" s="1"/>
  <c r="D32" i="1"/>
  <c r="C32" i="1"/>
  <c r="B32" i="1"/>
  <c r="G30" i="1"/>
  <c r="G29" i="1"/>
  <c r="G28" i="1"/>
  <c r="G27" i="1"/>
  <c r="G26" i="1"/>
  <c r="F25" i="1"/>
  <c r="E25" i="1"/>
  <c r="D25" i="1"/>
  <c r="D70" i="1" s="1"/>
  <c r="C25" i="1"/>
  <c r="B25" i="1"/>
  <c r="B37" i="1" s="1"/>
  <c r="B68" i="1" s="1"/>
  <c r="B70" i="1" s="1"/>
  <c r="G24" i="1"/>
  <c r="G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B13" i="1"/>
  <c r="G11" i="1"/>
  <c r="G10" i="1"/>
  <c r="G9" i="1"/>
  <c r="G8" i="1"/>
  <c r="G7" i="1"/>
  <c r="G6" i="1"/>
  <c r="C70" i="1" l="1"/>
  <c r="F70" i="1"/>
  <c r="B65" i="1"/>
  <c r="G25" i="1"/>
  <c r="D60" i="1"/>
  <c r="G60" i="1" s="1"/>
  <c r="G70" i="1" l="1"/>
  <c r="E70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<sst xmlns="http://schemas.openxmlformats.org/spreadsheetml/2006/main" count="72" uniqueCount="72">
  <si>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</si>
  <si>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</si>
  <si>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</si>
  <si>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</si>
  <si>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</si>
  <si>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</si>
  <si>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</si>
  <si>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</si>
  <si>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</si>
  <si>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</si>
  <si>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</si>
  <si>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</si>
  <si>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</si>
  <si>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</si>
  <si>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</si>
  <si>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</si>
  <si>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</si>
  <si>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</si>
  <si>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</si>
  <si>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</si>
  <si>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</si>
  <si>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</si>
  <si>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</si>
  <si>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</si>
  <si>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</si>
  <si>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</si>
  <si>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</si>
  <si>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</si>
  <si>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</si>
  <si>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</si>
  <si>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</si>
  <si>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</si>
  <si>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</si>
  <si>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</si>
  <si>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</si>
  <si>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</si>
  <si>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</si>
  <si>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</si>
  <si>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</si>
  <si>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</si>
  <si>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</si>
  <si>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</si>
  <si>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</si>
  <si>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</si>
  <si>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</si>
  <si>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</si>
  <si>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</si>
  <si>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</si>
  <si>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</si>
  <si>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</si>
  <si>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</si>
  <si>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</si>
  <si>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</si>
  <si>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</si>
  <si>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</si>
  <si>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</si>
  <si>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</si>
  <si>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</si>
  <si>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</si>
  <si>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</si>
  <si>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</si>
  <si>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</si>
  <si>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</si>
  <si>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</si>
  <si>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</si>
  <si>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</si>
  <si>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</si>
  <si>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</si>
  <si>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</si>
  <si>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</si>
  <si>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</si>
  <si>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PATRONATO DE BOMBEROS DE LEON GTO.  (a)
Estado Analítico de Ingresos Detallado - LDF
Del 1 de Enero al 30 de Septiembre de 2017 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</si>
</sst>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B31" sqref="B31:G3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>
        <v>6812444</v>
      </c>
      <c r="C12" s="10">
        <v>738344</v>
      </c>
      <c r="D12" s="10">
        <v>7550788</v>
      </c>
      <c r="E12" s="10">
        <v>6471039.8300000001</v>
      </c>
      <c r="F12" s="10">
        <v>6471039.8300000001</v>
      </c>
      <c r="G12" s="10">
        <v>-341404.16999999993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46373308.07</v>
      </c>
      <c r="C31" s="10">
        <v>1650000</v>
      </c>
      <c r="D31" s="10">
        <v>48023308.07</v>
      </c>
      <c r="E31" s="10">
        <v>36429980.969999999</v>
      </c>
      <c r="F31" s="10">
        <v>36429980.969999999</v>
      </c>
      <c r="G31" s="10">
        <v>-9943327.1000000015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53185752.07</v>
      </c>
      <c r="C37" s="13">
        <f t="shared" ref="C37:G37" si="5">SUM(C6:C13)+C25+C31+C32+C34</f>
        <v>2388344</v>
      </c>
      <c r="D37" s="13">
        <f t="shared" si="5"/>
        <v>55574096.07</v>
      </c>
      <c r="E37" s="13">
        <f t="shared" si="5"/>
        <v>42901020.799999997</v>
      </c>
      <c r="F37" s="13">
        <f t="shared" si="5"/>
        <v>42901020.799999997</v>
      </c>
      <c r="G37" s="13">
        <f t="shared" si="5"/>
        <v>-10284731.270000001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53185752.07</v>
      </c>
      <c r="C65" s="13">
        <f t="shared" ref="C65:G65" si="10">C37+C60+C62</f>
        <v>2388344</v>
      </c>
      <c r="D65" s="13">
        <f t="shared" si="10"/>
        <v>55574096.07</v>
      </c>
      <c r="E65" s="13">
        <f t="shared" si="10"/>
        <v>42901020.799999997</v>
      </c>
      <c r="F65" s="13">
        <f t="shared" si="10"/>
        <v>42901020.799999997</v>
      </c>
      <c r="G65" s="13">
        <f t="shared" si="10"/>
        <v>-10284731.270000001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3">
        <f>+B37</f>
        <v>53185752.07</v>
      </c>
      <c r="C68" s="13">
        <f t="shared" ref="C68:G68" si="11">+C37</f>
        <v>2388344</v>
      </c>
      <c r="D68" s="13">
        <f t="shared" si="11"/>
        <v>55574096.07</v>
      </c>
      <c r="E68" s="13">
        <f t="shared" si="11"/>
        <v>42901020.799999997</v>
      </c>
      <c r="F68" s="13">
        <f t="shared" si="11"/>
        <v>42901020.799999997</v>
      </c>
      <c r="G68" s="13">
        <f t="shared" si="11"/>
        <v>-10284731.270000001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0"/>
        <v>0</v>
      </c>
    </row>
    <row r="70" spans="1:7" x14ac:dyDescent="0.2">
      <c r="A70" s="17" t="s">
        <v>69</v>
      </c>
      <c r="B70" s="13">
        <f>B68+B69</f>
        <v>53185752.07</v>
      </c>
      <c r="C70" s="13">
        <f t="shared" ref="C70:G70" si="12">C68+C69</f>
        <v>2388344</v>
      </c>
      <c r="D70" s="13">
        <f t="shared" si="12"/>
        <v>55574096.07</v>
      </c>
      <c r="E70" s="13">
        <f t="shared" si="12"/>
        <v>42901020.799999997</v>
      </c>
      <c r="F70" s="13">
        <f t="shared" si="12"/>
        <v>42901020.799999997</v>
      </c>
      <c r="G70" s="13">
        <f t="shared" si="12"/>
        <v>-10284731.270000001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2017-01-11T17:22:08Z</dcterms:created>
  <dcterms:modified xsi:type="dcterms:W3CDTF">2017-10-18T15:04:54Z</dcterms:modified>
</cp:coreProperties>
</file>